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LAN UPRAVLJANJA PROJEKTI\"/>
    </mc:Choice>
  </mc:AlternateContent>
  <xr:revisionPtr revIDLastSave="0" documentId="8_{9EC6EA22-11F0-41E6-97EB-5235DEBB41E1}" xr6:coauthVersionLast="47" xr6:coauthVersionMax="47" xr10:uidLastSave="{00000000-0000-0000-0000-000000000000}"/>
  <bookViews>
    <workbookView xWindow="1230" yWindow="225" windowWidth="27570" windowHeight="15255" activeTab="1" xr2:uid="{F6C3DAE0-198F-4602-9788-640CB47C63C5}"/>
  </bookViews>
  <sheets>
    <sheet name="STRATEŠKI" sheetId="1" r:id="rId1"/>
    <sheet name="OBIČNI PROJEK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M23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5" i="1"/>
  <c r="M14" i="1"/>
  <c r="M13" i="1"/>
  <c r="M12" i="1"/>
  <c r="M11" i="1"/>
  <c r="M10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Nikolina Jakopić</author>
  </authors>
  <commentList>
    <comment ref="AE6" authorId="0" shapeId="0" xr:uid="{C069EC8F-2654-438C-8962-0430C4D75B14}">
      <text>
        <r>
          <rPr>
            <b/>
            <sz val="9"/>
            <color indexed="81"/>
            <rFont val="Tahoma"/>
            <family val="2"/>
            <charset val="238"/>
          </rPr>
          <t>Ministarstvo turizma i sporta:</t>
        </r>
        <r>
          <rPr>
            <sz val="9"/>
            <color indexed="81"/>
            <rFont val="Tahoma"/>
            <family val="2"/>
            <charset val="238"/>
          </rPr>
          <t xml:space="preserve">
https://narodne-novine.nn.hr/clanci/sluzbeni/2023_12_158_2505.html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Nikolina Jakopić</author>
  </authors>
  <commentList>
    <comment ref="AE5" authorId="0" shapeId="0" xr:uid="{9DC73CDF-CB7C-45FD-A186-99362A8B0EEE}">
      <text>
        <r>
          <rPr>
            <b/>
            <sz val="9"/>
            <color indexed="81"/>
            <rFont val="Tahoma"/>
            <family val="2"/>
            <charset val="238"/>
          </rPr>
          <t>Ministarstvo turizma i sporta:</t>
        </r>
        <r>
          <rPr>
            <sz val="9"/>
            <color indexed="81"/>
            <rFont val="Tahoma"/>
            <family val="2"/>
            <charset val="238"/>
          </rPr>
          <t xml:space="preserve">
https://narodne-novine.nn.hr/clanci/sluzbeni/2023_12_158_2505.html 
</t>
        </r>
      </text>
    </comment>
  </commentList>
</comments>
</file>

<file path=xl/sharedStrings.xml><?xml version="1.0" encoding="utf-8"?>
<sst xmlns="http://schemas.openxmlformats.org/spreadsheetml/2006/main" count="798" uniqueCount="237">
  <si>
    <t>STRATEŠKI PROJEKTI</t>
  </si>
  <si>
    <t>Rb.</t>
  </si>
  <si>
    <t>Županija</t>
  </si>
  <si>
    <t xml:space="preserve">Turistička zajednica </t>
  </si>
  <si>
    <t>Naziv projekta</t>
  </si>
  <si>
    <t>Kratki opis predmeta projekta</t>
  </si>
  <si>
    <t>Kratki opis svrhe  projekta</t>
  </si>
  <si>
    <t>Način doprinosa ostvarenju pokazatelja održivosti</t>
  </si>
  <si>
    <t>Nositelj provedbe projekta</t>
  </si>
  <si>
    <t>Lokacija provedbe projekta
(grad/općina)</t>
  </si>
  <si>
    <t>Planirani početak provedbe projekta</t>
  </si>
  <si>
    <t>Planirani završetak provedbe projekta</t>
  </si>
  <si>
    <t>Ključne točke ostvarenja projekta</t>
  </si>
  <si>
    <t>Planirani rokovi postignuća ključnih točka ostvarenja projekta</t>
  </si>
  <si>
    <t>Ukupno procijenjena vrijednost projekta</t>
  </si>
  <si>
    <t>Iznos vlastitog financiranja</t>
  </si>
  <si>
    <t>Ostali mogući izvori financiranja</t>
  </si>
  <si>
    <t>Imovinsko - pravni odnosi</t>
  </si>
  <si>
    <t>Osnova za raspolaganje nekretninama</t>
  </si>
  <si>
    <t>Status izrade potrebne studijske dokumentacije</t>
  </si>
  <si>
    <t>Status izrade potrebne projektne dokumentacije</t>
  </si>
  <si>
    <t>PROJEKTI OD POSEBNOG ZNAČAJA ZA RAZVOJ DESTINACIJE</t>
  </si>
  <si>
    <t>Napomena</t>
  </si>
  <si>
    <t>Postoji li u trenutku ispunjavanja upitnika izrađen profil projekta?</t>
  </si>
  <si>
    <t>Postoji li u trenutku popunjavanja upitnika izrađena studija predizvodljivosti i/ili studija izvedivosti?</t>
  </si>
  <si>
    <t>Postoji li u trenutku popunjavanja upitnika izrađena CBA?</t>
  </si>
  <si>
    <t>Postoji li u trenutku ispunjavanja upitnika izrađen idejni projekt?</t>
  </si>
  <si>
    <t>Da li je u trenutku ispunjavanja upitnika ishodovana lokacijska dozvola?</t>
  </si>
  <si>
    <t>Postoji li u trenutku ispunjavanja upitnika izrađen glavni projekt?</t>
  </si>
  <si>
    <t>Da li se projekt može graditi prema Pravilniku o jednostavnim i drugim građevinama i radovima?</t>
  </si>
  <si>
    <t>Da li je u trenutku ispunjavanja upitnika ishodovana građevinska dozvola?</t>
  </si>
  <si>
    <t>Da li se radi  o projektu od posebnog značaja za razvoj destinacije (DA/NE)</t>
  </si>
  <si>
    <t>Navesti način doprinosa strateškom/posebnom cilju</t>
  </si>
  <si>
    <t>Navesti na koji način projekt predviđa značajan i mjerljiv, izravni ili neizravni pozitivni financijski učinak na sektor turizma i povezane sektore</t>
  </si>
  <si>
    <t>Projekt od posebnog značaja započinje s provedbom u razdoblju važenja plana upravljanja destinacijom kojim je predviđen</t>
  </si>
  <si>
    <t>Projekt od posebnog značaja ima minimalno izrađenu studijsku/projektnu dokumentaciju prema propisu kojim se regulira odobravanje investicijskih projekata za koje obveze preuzimaju proračunski korisnici jedinice lokalne i područne (regionalne) samouprave?</t>
  </si>
  <si>
    <t>Projekt od posebnog značaja prelazi minimalnu vrijednost od 1.000.000,00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</si>
  <si>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</si>
  <si>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</si>
  <si>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</si>
  <si>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</si>
  <si>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</si>
  <si>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</si>
  <si>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</si>
  <si>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</si>
  <si>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</si>
  <si>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</si>
  <si>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</si>
  <si>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</si>
  <si>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</si>
  <si>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</si>
  <si>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</si>
  <si>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</si>
  <si>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</si>
  <si>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</si>
  <si>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</si>
  <si>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</si>
  <si>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</si>
  <si>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</si>
  <si>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</si>
  <si>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</si>
  <si>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</si>
  <si>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</si>
  <si>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</si>
  <si>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</si>
  <si>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</si>
  <si>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</si>
  <si>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</si>
  <si>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</si>
  <si>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</si>
  <si>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XIII ZADARSKA</t>
  </si>
  <si>
    <t>Očuvanje i unaprjeđenje kulturne baštine te razvoj prostora za društvena događanja.</t>
  </si>
  <si>
    <t>U postupku rješavanja</t>
  </si>
  <si>
    <t>Nisu riješeni imovinsko - pravni odnosi</t>
  </si>
  <si>
    <t>DA</t>
  </si>
  <si>
    <t>NE</t>
  </si>
  <si>
    <t>Razvoj sportske i društvene infrastrukture radi povećanja kvalitete života i zdravlja stanovnika.</t>
  </si>
  <si>
    <t>Unaprjeđenje nautičke infrastrukture, poticanje održivog turizma i zaštita obale.</t>
  </si>
  <si>
    <t>Koncesija</t>
  </si>
  <si>
    <t>pozitivan finacijski učinak na sektoru turizma</t>
  </si>
  <si>
    <t>Razvoj aktivnog turizma i dostupnosti prirodnih resursa uz očuvanje krajolika.</t>
  </si>
  <si>
    <t>Unaprjeđenje lokalne infrastrukture i povećanje kvalitete života zajednice.</t>
  </si>
  <si>
    <t>Očuvanje i uređenje povijesnih lokaliteta.</t>
  </si>
  <si>
    <t>OBIČNI PROJEKTI</t>
  </si>
  <si>
    <t>Podizanje ekoloških standarda i kvalitete turističke ponude kroz uređenje plaža.</t>
  </si>
  <si>
    <t>Očuvanje prirodnih resursa i povećanje zelenih površina radi otpornosti na klimatske promjene.</t>
  </si>
  <si>
    <t>Turistička zajednica općine Pakoštane</t>
  </si>
  <si>
    <t>Put vode</t>
  </si>
  <si>
    <t>Turistička zajednica općine Pakoštane i Općina Pakoštane</t>
  </si>
  <si>
    <t>Općina Pakoštane</t>
  </si>
  <si>
    <t>2026./2027.</t>
  </si>
  <si>
    <t>2036.</t>
  </si>
  <si>
    <t>TZZŽ, EU fondovi</t>
  </si>
  <si>
    <t>Neriješeni</t>
  </si>
  <si>
    <t>Ostalo</t>
  </si>
  <si>
    <t>Rekonstrukcija centra Pakoštana</t>
  </si>
  <si>
    <t>Predmet rekonstrukcije je Trg kralja Tomislava i dio Obale kralja Petra Krešimira IV. Površina novog javnog prostora obuhvaćena ovih projektom, nakon izvedenog nasipa i novog obalnog zida, iznosit će cca 5500 m2.Konceptualno je novi prostor osmišljen kao neka vrsta konusa kojim se pogled iz smjera crkve otvara prema moru.</t>
  </si>
  <si>
    <t>2028.</t>
  </si>
  <si>
    <t>2032.</t>
  </si>
  <si>
    <t>2033.</t>
  </si>
  <si>
    <t>2027.</t>
  </si>
  <si>
    <t>2030.</t>
  </si>
  <si>
    <t>Interpretacijski centar Vrgada</t>
  </si>
  <si>
    <t>Predmet projekta je uređenje postojeće starije građevine na otoku Vrgadi i njena prenamjena u interpretacijski centar posvećen prirodnim znamenitostima, kulturi i baštini otoka. Kroz suvremene interpretacijske sadržaje i multimedijalne prezentacije, centar će posjetiteljima približiti bogatu povijest, tradicijsku kulturu i jedinstvene prirodne vrijednosti Vrgade, stvarajući novu atraktivnu točku kulturno-edukativnog turizm</t>
  </si>
  <si>
    <t>Svrha projekta je očuvanje i prezentacija prirodne i kulturne baštine otoka Vrgade kroz uspostavu interpretacijskog centra u obnovljenoj povijesnoj građevini. Projektom se osigurava prostor za edukaciju, istraživanje i promociju lokalne tradicije, običaja i prirodnih vrijednosti, čime se potiče jačanje identiteta otoka i svijesti o njegovoj baštini. Istodobno se obogaćuje turistička ponuda destinacije stvaranjem nove kulturno-edukativne atrakcije koja pridonosi diversifikaciji sadržaja, produljenju turističke sezone i održivom razvoju Vrgade.</t>
  </si>
  <si>
    <t>2031.</t>
  </si>
  <si>
    <t>Liburnske gradine</t>
  </si>
  <si>
    <t>Svrha projekta je očuvanje, interpretacija i prezentacija liburnske kulturne baštine na području općine Pakoštane kroz postavljanje interpretacijskih tabli i uređenje odmorišta na dostupnim gradinama. Projektom se želi posjetiteljima približiti povijest i značaj liburnskih lokaliteta te ih povezati u jedinstvenu tematsku cjelinu koja priča priču o životu i kulturi tog razdoblja. Na taj način projekt doprinosi jačanju identiteta destinacije, obogaćuje turističku ponudu edukativnim i kulturnim sadržajima te potiče održivi razvoj kroz valorizaciju i promociju arheološke baštine.</t>
  </si>
  <si>
    <t>Turistička zajednica općine Pakoštane, Općina Pakoštane, Agencija Han Vrana</t>
  </si>
  <si>
    <t>Turistička infrastruktura i interpretacijska signalizacija staza i tur. atrakacija-ostalo</t>
  </si>
  <si>
    <t>2026.</t>
  </si>
  <si>
    <t>2035.</t>
  </si>
  <si>
    <t>Radi se o projektu odmarališta za osobe u trećoj životnoj dobi, s naglaskom na zdrastveni turizam.</t>
  </si>
  <si>
    <t>Projek se izvodi na otoku.</t>
  </si>
  <si>
    <t>Očuvanje i uređenje povijesnih lokaliteta. Očuvanje, uređenje, prezentacija i revitalizacija arheološkog lokaliteta.</t>
  </si>
  <si>
    <t>2029.</t>
  </si>
  <si>
    <t>2025.</t>
  </si>
  <si>
    <t>Projekt predviđa izravne prihode od najma prostora, tržnice, parkirališta i drugih sadržaja, kao i otvaranje novih radnih mjesta. Osim toga, potiče produljenje turističke sezone čime povećava turističku potrošnju i generira pozitivan učinak na ugostiteljstvo, trgovinu i proračunske prihode općine.</t>
  </si>
  <si>
    <t xml:space="preserve"> Efekti projekta očekuju se primarno u turističkom sektoru i smanjenju sezonalnosti (razvoj kongresne ponude) ali i na području kulture ( organizacija izložbi i manifestacija tijekom godine ) te u drugim gospodarskim djelatnostima kroz generalno povećanje potrošnje u Općini, poticanje razvoja ruralnih dijelova (poljoprivreda, ruralni turizam), povećanje prihoda Općine i TZ općine Pakoštane od boravišne pristojbe te mogućnosti za nova ulaganja.</t>
  </si>
  <si>
    <t>2040.</t>
  </si>
  <si>
    <t>Gospodarski razvoj i nova radna mjesta. Povećana potražnja za pratećim uslugama (bike servisi, najam, caffe barovi, suvenirnice). Mogućnosti za pokretanje obiteljskih i malih poduzetničkih inicijativa.
Dugoročni utjecaj na lokalno gospodarstvo kroz razvoj dodatne turističke ponude.</t>
  </si>
  <si>
    <t xml:space="preserve">Vrlo bitan preduvjet za daljnji razvoj otoka radi mogućnosti proširenja turističke i stambene infrastrukture. Jačanje interesa za ulaganja u otok (turizam, ugostiteljstvo, privatni smještaj).
</t>
  </si>
  <si>
    <t xml:space="preserve">Otvaranje radnih mjesta za lokalno stanovništvo. Poticanje lokalnih OPG-ova na usvajanje regenerativnih praksi. Podrška pokretanju z kratkih lanaca opskrbe hranom. Promocija lokalne hrane i proizvoda. Diversifikacija izvora prihoda (prodaja proizvoda, edukacija, fondovi). </t>
  </si>
  <si>
    <t>Povećanje broja pristajanja turističkih i izletničkih brodova. Više posjetitelja = veći prihodi za lokalne OPG-ove, ugostitelje, obrtnike. Razvoj nautičkog prometa (mala plovila, jedrilice)
Novi segment turista, dulji boravci, veća potrošnja. Unaprjeđenje logistike i sigurnosti za turizam (posebno u sezoni). Zapošljavanje lokalnog stanovništva u poslovima vezanim uz luku (servisi, vođenja, prodaja lokalnih proizvoda). Povećana dostupnost otoka potiče:
Održivi razvoj smještajnih kapaciteta (eko-turizam, agroturizam, privatni smještaj).Dulju sezonu – dolazak posjetitelja i u predsezoni i posezoni.</t>
  </si>
  <si>
    <t>Multifunkcionalni objekt za društvena i kulturna događanja</t>
  </si>
  <si>
    <t>Kulturni centar Dom</t>
  </si>
  <si>
    <t>Polivalentni centar Jaz</t>
  </si>
  <si>
    <t>Marina Pakoštane</t>
  </si>
  <si>
    <t>Transportne i biciklističke staze</t>
  </si>
  <si>
    <t>Centar za regenerativnu poljoprivredu Agrobiosfera</t>
  </si>
  <si>
    <t>Kanalizacijski sustav Vrgada</t>
  </si>
  <si>
    <t>Projekt Sjeverna luka Vrgada</t>
  </si>
  <si>
    <t>Kontov palac-Palača grofova Damiani</t>
  </si>
  <si>
    <t>Prostor za društvene kulturne i sportske aktivnosti</t>
  </si>
  <si>
    <t>Uređenje vezova i proširenje obalnog pojasa</t>
  </si>
  <si>
    <t>Krajobrazno i infrastrukturno uređenje staze</t>
  </si>
  <si>
    <t>Povezivanje naselja općine Pakoštane biciklističkim stazama</t>
  </si>
  <si>
    <t>Edukacijski i istraživački centar</t>
  </si>
  <si>
    <t>Sanitarna infrastruktura i zaštita okoliša</t>
  </si>
  <si>
    <t>Uređenje luke Vrgada</t>
  </si>
  <si>
    <t>Obnova kulturno-povijesnog objekta</t>
  </si>
  <si>
    <t>Projekt pridonosi pokazateljima održivosti: SZB-1 – Sustav zaštite prirodne i kulturne baštine; TI-1 – Turistička infrastruktura; ZT-1 – Zadovoljstvo turista</t>
  </si>
  <si>
    <t>Projekt pridonosi pokazateljima održivosti: ZT-1 – Zadovoljstvo turista; ZL-2 – Zadovoljstvo lokalnog stanovništva; PGS-1 – Broj zaposlenih u turizmu</t>
  </si>
  <si>
    <t>Projekt pridonosi pokazateljima održivosti:ZT-1 – Zadovoljstvo turista; TP-1 – Ukupan broj dolazaka; UEN-1 – Održivo upravljanje energijom; GO-1 – Gospodarenje otpadom</t>
  </si>
  <si>
    <t>Projekt pridonosi pokazateljima održivosti: ZT-1 – Zadovoljstvo turista; BR-1 – Zaštita bioraznolikosti; PD-1 – Pristupačnost atrakcija</t>
  </si>
  <si>
    <t>Projekt pridonosi pokazateljima održivosti: OUP-2 – Održivo upravljanje prostorom; ZL-2 – Zadovoljstvo lokalnog stanovništva; TI-1 – Turistička infrastruktura</t>
  </si>
  <si>
    <t>Projekt pridonosi pokazateljima održivosti: ZT-1 – Zadovoljstvo turista; UEN-1 – Održivo upravljanje energijom; BR-1 – Zaštita bioraznolikosti; SEO-2 – Održivi transport</t>
  </si>
  <si>
    <t>Projekt pridonosi pokazateljima održivosti: SZB-1 – Zaštita prirodne i kulturne baštine; SUPK-1 – Obnovljivi izvori energije; ZL-2 – Zadovoljstvo lokalnog stanovništva</t>
  </si>
  <si>
    <t>Projekt pridonosi pokazateljima održivosti: SGOV-4 – Gospodarenje otpadnim vodama; SUVR-2 – Reakcija na probleme s kvalitetom vode; OUP-2 – Upravljanje prostorom</t>
  </si>
  <si>
    <t>Projekt pridonosi pokazateljima održivosti: TP-1 – Broj dolazaka turista; GO-1 – Gospodarenje otpadom; UEN-1 – Upravljanje energijom; ZT-1 – Zadovoljstvo turista</t>
  </si>
  <si>
    <t>Projekt pridonosi pokazateljima održivosti: SZB-1 – Zaštita baštine; TI-1 – Turistička infrastruktura; SZT-1 – Postotak ponovljenih turista</t>
  </si>
  <si>
    <t>EU Fondovi</t>
  </si>
  <si>
    <t>Projekt doprinosi ostvarenju strateških ciljeva: Strateški cilj 1 – Ulaganje u poboljšanje funkcionalnosti i vizualne atraktivnosti turističke i komunalne infrastrukture u funkciji održivog razvoja
Strateški cilj 3 – Povezivanje dionika u kreiranju konkurentnog integralnog proizvoda destinacije visoke dodane vrijednosti temeljenog na sinergiji inovativnih posebnih oblika turizma</t>
  </si>
  <si>
    <t>Projekt doprinosi ostvarenju strateških ciljeva: Strateški cilj 1 – Ulaganje u poboljšanje funkcionalnosti i vizualne atraktivnosti turističke i komunalne infrastrukture u funkciji održivog razvoja
Strateški cilj 3 – Povezivanje dionika u kreiranju konkurentnog integralnog proizvoda destinacije visoke dodane vrijednosti temeljenog na sinergiji inovativnih posebnih oblika turizma
Strateški cilj 5 – Kontinuirano unapređivanje modela upravljanja održivim razvojem turizma</t>
  </si>
  <si>
    <t>Projekt doprinosi ostvarenju strateških ciljeva: Strateški cilj 1 – Ulaganje u poboljšanje funkcionalnosti i vizualne atraktivnosti turističke i komunalne infrastrukture u funkciji održivog razvoja
Strateški cilj 5 – Kontinuirano unapređivanje modela upravljanja održivim razvojem turizma</t>
  </si>
  <si>
    <t>Projekt doprinosi ostvarenju strateških ciljeva: Strateški cilj 1 – Ulaganje u poboljšanje funkcionalnosti i vizualne atraktivnosti turističke i komunalne infrastrukture u funkciji održivog razvoja
Strateški cilj 3 – Povezivanje dionika u kreiranju konkurentnog integralnog proizvoda destinacije visoke dodane vrijednosti temeljenog na sinergiji inovativnih posebnih oblika turizma
Strateški cilj 4 – Nadgradnja brending strategije i unapređivanje komunikacijske strategije u repozicioniranju destinacije</t>
  </si>
  <si>
    <t>Knalizacija Kurela-Žakanj</t>
  </si>
  <si>
    <t>Riva Drage</t>
  </si>
  <si>
    <t>Park tržnica Drage</t>
  </si>
  <si>
    <t>Obnova Stari grad Vrana</t>
  </si>
  <si>
    <t>Valorizacija i konzervacija povijesne jezgre</t>
  </si>
  <si>
    <t>Prostor za lokalne proizvođače i okupljanje stanovništva i posjetitelja</t>
  </si>
  <si>
    <t>Uređenje turističko-ugostiteljskih sadržaja</t>
  </si>
  <si>
    <t>Izgradnja i rekonstrukcija novih tribina</t>
  </si>
  <si>
    <t>Proširenje sustava odvodnje</t>
  </si>
  <si>
    <t>Komunalna infrastruktura i opremanje plaža sadržajima</t>
  </si>
  <si>
    <t>Opremanje višenamjenskim sportskim sadržajima</t>
  </si>
  <si>
    <t>Uređenje ulaza u Pakoštane za bolju cirkulaciju prometa</t>
  </si>
  <si>
    <t>Poboljšanje infrastrukture</t>
  </si>
  <si>
    <t>Uređnje svih dječijih igrališta na području općine Pakoštane i opremanje sa modrenim i funcionalnim sadržajima</t>
  </si>
  <si>
    <t>Projekt pridonosi pokazateljima održivosti: ZT-1 – Zadovoljstvo turista; PD-1 – Pristupačnost osobama s invaliditetom; BR-1 – Zaštita bioraznolikosti</t>
  </si>
  <si>
    <t>Projekt pridonosi pokazateljima održivosti: ZT-1 – Zadovoljstvo turista; PGS-1 – Broj zaposlenih u turizmu; ZL-2 – Zadovoljstvo lokalnog stanovništva</t>
  </si>
  <si>
    <t>Projekt pridonosi pokazateljima održivosti: SEO-2 – Održivi transport; OUP-2 – Upravljanje prostorom; ZL-2 – Zadovoljstvo lokalnog stanovništva</t>
  </si>
  <si>
    <t>Projekt pridonosi pokazateljima održivosti: OUD-1 – Implementacija plana upravljanja destinacijom; PGS-2 – Prihodi gospodarskih subjekata; ZL-2 – Zadovoljstvo lokalnog stanovništva</t>
  </si>
  <si>
    <t>Projekt pridonosi pokazateljima održivosti: ZL-2 – Zadovoljstvo lokalnog stanovništva; ZT-1 – Zadovoljstvo turista; PD-1 – Pristupačnost destinacije</t>
  </si>
  <si>
    <t>Projekt pridonosi pokazateljima održivosti: SZB-1 – Zaštita baštine; TI-1 – Turistička infrastruktura; ZT-1 – Zadovoljstvo turista</t>
  </si>
  <si>
    <t>Projekt pridonosi pokazateljima održivosti: ZL-2 – Zadovoljstvo lokalnog stanovništva; PGS-1 – Broj zaposlenih; TP-2 – Prosječna duljina boravka</t>
  </si>
  <si>
    <t>Projekt pridonosi pokazateljima održivosti: ZT-1 – Zadovoljstvo turista; OUP-2 – Upravljanje prostorom; TP-1 – Broj dolazaka turista</t>
  </si>
  <si>
    <t>Projekt pridonosi pokazateljima održivosti: SZB-1 – Zaštita baštine; ZL-2 – Zadovoljstvo lokalnog stanovništva; ZT-1 – Zadovoljstvo turista</t>
  </si>
  <si>
    <t>Projekt pridonosi pokazateljima održivosti: SZB-1 – Zaštita baštine; TI-1 – Turistička infrastruktura; SZT-1 – Ponovljeni turisti</t>
  </si>
  <si>
    <t>Projekt pridonosi pokazateljima održivosti: ZL-2 – Zadovoljstvo lokalnog stanovništva; ZT-1 – Zadovoljstvo turista; PGS-1 – Broj zaposlenih u turizmu i sportu</t>
  </si>
  <si>
    <t>Općine Pakoštane i Turistička zajednica općine Pakoštane</t>
  </si>
  <si>
    <t>Turistička zajednica općine Pakoštane, Općina Pakoštane, UHDDR Pakoštane</t>
  </si>
  <si>
    <t xml:space="preserve">Ministartvo branitelja </t>
  </si>
  <si>
    <t>Parkovi i dječja igrališta</t>
  </si>
  <si>
    <t>Optički Internet</t>
  </si>
  <si>
    <t>Kružni tok ulaz sjever Pakoštana</t>
  </si>
  <si>
    <t>Sportsko-rekreacijski centar Pakoštane</t>
  </si>
  <si>
    <t>Uređenje svih plaža</t>
  </si>
  <si>
    <t>NK Pakoštane Tribine</t>
  </si>
  <si>
    <t>Predmet projekta je postavljanje interpretacijskih tabli na odabrane liburnske gradine na području općine Pakoštane – Gradina na Vrgadi, Bak u Vrani i Čelnika u Dragama itd. – uz vizualno povezivanje s već uređenom gradinom na Velikom školju i onima na Kureli u Dragama. Projekt obuhvaća istraživanje i obradu podataka o povijesnom kontekstu ovih lokaliteta, izradu i postavljanje tabli te uređenje manjih odmorišta. Cilj je ispričati jedinstvenu priču o liburnskoj kulturi i baštini kroz dostupne arheološke lokalitete te stvoriti novu tematsku i edukativnu atrakciju u destinaciji.</t>
  </si>
  <si>
    <t>Izrada projektne dokumentacije i ishođenje dozvola
Osiguranje financiranja i javna nabava
Građevinski radovi i opremanje prostora
Digitalna i tehnička oprema za programe
Puštanje u funkciju i promocija događanja</t>
  </si>
  <si>
    <t>Izrada idejnog i glavnog projekta + okolišne studije
Suglasnosti i dozvole (Lučka kapetanija, Ministarstvo)
Financiranje i natječaj izvođača
Građevinski i infrastrukturni radovi (vezovi, obala, usluge)
Puštanje u rad i promocija nautičke ponude</t>
  </si>
  <si>
    <t>Projektiranje i ishođenje dozvola
Osiguranje financiranja (EU, nacionalni izvori)
Građevinski radovi i adaptacija prostora
Oprema i prilagodba za višestruku namjenu (sport, kultura, društveni sadržaji)
Otvorenje i aktivacija centra</t>
  </si>
  <si>
    <t>Izrada projektne dokumentacije (EU standardi sigurnosti)
Izgradnja biciklističke i pješačke infrastrukture
Označavanje ruta i digitalna navigacija
Uređenje odmorišta i prateće opreme
Promocija i povezivanje s mrežom ruta</t>
  </si>
  <si>
    <t>Idejni projekt i ishođenje dozvola
Infrastrukturni radovi i postavljanje opreme
Organizacija edukacijskih i istraživačkih kapaciteta
Povezivanje s lokalnim OPG-ovima i partnerima
Promocija i početak programa</t>
  </si>
  <si>
    <t>Projektna dokumentacija i dozvole
Osiguranje financiranja (EU fondovi)
Građevinski radovi i izgradnja sustava
Tehnički pregled i probni rad
Završno puštanje u funkciju</t>
  </si>
  <si>
    <t>Projektiranje i dozvole (građevinske, okolišne)
Javna nabava i financiranje
Izvođenje radova na obali i pratećoj infrastrukturi
Postavljanje vezova i opreme
Promocija i otvaranje luke</t>
  </si>
  <si>
    <t>Konzervatorska studija i dokumentacija
Suglasnosti Ministarstva kulture i nadležnih tijela
Restauracija i adaptacija prostora
Oprema za kulturne sadržaje i interpretaciju
Promocija i uključivanje u turističke programe</t>
  </si>
  <si>
    <t>Projektiranje i ishođenje dozvola
Financiranje i javna nabava
Izgradnja sportskih terena i dvorana
Oprema i prilagodba za sportske i društvene aktivnosti
Otvorenje i korištenje od strane lokalne zajednice</t>
  </si>
  <si>
    <t>Projektiranje i prometna studija
Financiranje i javna nabava
Građevinski radovi i uređenje kružnog toka
Signalizacija i hortikulturno uređenje
Puštanje u promet</t>
  </si>
  <si>
    <t>Projektiranje i tehnička dokumentacija
Osiguranje financiranja i partnerstva
Izgradnja mrežne infrastrukture
Spajanje korisnika i tehnički nadzor
Promocija digitalne infrastrukture</t>
  </si>
  <si>
    <t>Idejni projekt i odabir lokacija
Financiranje i nabava opreme
Građevinski radovi i postavljanje igrala
Sigurnosna certifikacija i uređenje okoliša
Otvorenje i korištenje od strane stanovnika</t>
  </si>
  <si>
    <t>Izrada dokumentacije i odobrenja
Nabava i postavljanje signalizacije
Uređenje interpretacijskih točaka
Digitalna integracija (QR kodovi, vodiči)
Promocija i uključivanje u turističku ponudu</t>
  </si>
  <si>
    <t>Konzervatorski elaborat i projektna dokumentacija
Suglasnosti i dozvole Ministarstva kulture
Restauracija i konzervacija povijesne jezgre
Postavljanje interpretacijskih sadržaja
Promocija i uključivanje u turističke ture</t>
  </si>
  <si>
    <t>Dokumentacija i dozvole
Adaptacija i uređenje objekta
Oprema i multimedijalni sadržaji
Edukacijski i interpretacijski programi
Promocija i uključivanje u destinacijsku ponudu</t>
  </si>
  <si>
    <t>Idejni projekt i planiranje
Građevinski radovi i opremanje prostora
Uključivanje lokalnih proizvođača i partnera
Uređenje prostora i certifikacija
Promocija i korištenje od strane stanovnika i turista</t>
  </si>
  <si>
    <t xml:space="preserve">Projektna dokumentacija i dozvole
Financiranje i javna nabava
Građevinski radovi i uređenje obale
Postavljanje urbane opreme i hortikulture
Promocija i otvorenje. </t>
  </si>
  <si>
    <t>Idejni projekt i odobrenja
Financiranje i nabava izvođača
Izgradnja spomen obilježja i uređenje okoliša
Postavljanje interpretacijskih ploča
Otvorenje i komemorativne aktivnosti</t>
  </si>
  <si>
    <t>Projektna dokumentacija i tehničke dozvole
Osiguranje financiranja (EU/nacionalni fondovi)
Građevinski radovi i spajanje sustava
Tehnički pregled i probni rad
Završno puštanje u funkciju</t>
  </si>
  <si>
    <t>Idejno rješenje sadržaja tabli (tekstovi, vizuali, dizajn)
Izrada i tisak/izvedba tabli
Postavljanje tabli na predviđenim lokacijama
Promocija i uključivanje u turističke rute</t>
  </si>
  <si>
    <t>Izrada idejnog rješenja i standardizacija plažnih sadržaja (oprema, pristupi, zelene površine)
Nabava i postavljanje komunalne infrastrukture (pristupni putovi, instalacije, priključci)
Oprema plaža sadržajima (tuševi, klupe, rasvjeta, kabine, sprave, ekološka oprema)
Hortikulturno uređenje i prilagodba okoliša
Promocija i komunikacija uređenih plaža kao dio destinacijske ponude</t>
  </si>
  <si>
    <t>Izrada projektne dokumentacije i dozvole
Financiranje i javna nabava
Izgradnja i rekonstrukcija tribina
Montaža opreme i sigurnosna provjera
Otvorenje i korištenje za sportske manifestacije</t>
  </si>
  <si>
    <t>Urbanističko-arhitektonska dokumentacija te ishođenje dozvola
Javna nabava i financiranje
Građevinski radovi na trgu i obali
Oprema i hortikulturno uređenje
Promocija i otvaranje centralnog prostora</t>
  </si>
  <si>
    <t>Turistička zajednica Ravni kotari, Zadarska županija i Pakoštane</t>
  </si>
  <si>
    <t>Cultural heritage innovation for social harmony in Adriatic-Ionian region - CHERIS-AI</t>
  </si>
  <si>
    <t>Projekt povezivanja nedovoljno iskorištenih mjesta ruralne baštine u Crnoj Gori, Bosni i Hercegovini i Hrvatskoj kroz zajedničko razvijanje biciklističkih i kulturnih ruta obogaćenih prirodnom infrastrukturom i alatima za digitalnu interpretaciju.</t>
  </si>
  <si>
    <t>Jačanje prekograničnog kulturnog i održivog turizma u jadransko-jonskoj regiji razvojem uključivih, pametnih i na prirodi utemeljenih baštinskih ruta koje potiču lokalni gospodarski razvoj, socijalnu uključenost i digitalne inovacije u nedovoljno iskorištenim ruralnim, prirodnim i kulturnim područjima.</t>
  </si>
  <si>
    <t>Udruženje za razvoj i afirmaciju društva - Nodas, BIH</t>
  </si>
  <si>
    <t>BIH - Živinice (Modračko jezero), Crna Gora - Bar (Utvrda Haj Nehaj) i Hrvatska - Park prirode Vransko jezero</t>
  </si>
  <si>
    <t>IPA III CBC</t>
  </si>
  <si>
    <t>Projekt prijavljen na poziv za prekograničnu saradnju u okviru Interreg VI-A IPA programa Hrvatska – Bosna i Hercegovina – Crna Gora. Partneri na projektu: Udruženje za razvoj i afirmaciju društva - Nodas, Grad Živinice, Javna ustanova Park prirode Vransko jezero, Ministarstvo turizma Crne Gore</t>
  </si>
  <si>
    <t>Projekt pridonosi pokazateljima održivosti: TP-1 – Turistički promet; ZT-1 – Zadovoljstvo turista i jednodnevnih posjetitelja destinacijom; SZL-1 – Utjecaj turizma na kvalitetu života lokalnog stanovništva.</t>
  </si>
  <si>
    <t>Formalizacija partnerstva i suradnje (Memorandumi o razumijevanju između uključenih organizacija u HR, CG i BiH)
Razvoj i uspostava digitalnog okvira CHERIS-AI (platforma, alati za interpretaciju, pametna infrastruktura)
Dizajn i implementacija 3 pilot inkluzivne biciklističke i kulturne rute (u HR, CG i BiH)
Provedba edukacija i izgradnje kapaciteta (najmanje 60 sudionika, vodiči, stručnjaci, javni sektor)
Promocija i valorizacija novih kulturno-turističkih proizvoda u jadransko-jonskoj regiji</t>
  </si>
  <si>
    <t>Predmet projekta je uređenje  postojeće nefunkcionalne zelene površine u zelenu infrastrukturu kroz uređenje i interpretaciju prostora.</t>
  </si>
  <si>
    <t>Svrha projekta je uređenje nefunkcionalne zelene površine koja će se nadovezivati na edukativno-interpretativne biciklističke i pješačke staze te pridonijeti preobrazbi postojeće nefunkcionalne zelene površine u funkcionalnu zelenu infrastrukturu. Projekt na inovativan način povezuje prirodnu i kulturnu baštinu destinacije te promiče održivo korištenje prostora kroz jačanje svijesti o vrijednostima okoliša i tradicijskog krajolika. Aktivnostima ozelenjavanja, uređenja propusnih površina i edukativne interpretacije, projekt stvara nove sadržaje koji obogaćuju turističku ponudu i doprinose ublažavanju klimatskih promjena. Kroz tematske cjeline posvećene prirodnim značajkama područja, tradicijskoj agrokulturi i lokalnim legendama, projekt potiče razvoj raznolikih doživljaja, produljenje turističke sezone i jačanje identiteta destinacije.</t>
  </si>
  <si>
    <t>Izrada dokumetacije
Uređenje nefunkcionalne zelene površine
Postavljanje interpretacijskih sadržaja
Signalizacija i oprema za posjetitelje
Promocija kao edukativna ruta</t>
  </si>
  <si>
    <t>Uređenje staza i odmorišnih zelenih zona te postavljanje interpretacijske signalizacije radi očuvanja krajobraza i povećanja održivosti turističkih lokacija.</t>
  </si>
  <si>
    <t>Projekt obuhvaća uređenje staza, pristupnih zona, odmorišta i postavljanje interpretacijskih elemenata uz staze i turističke atrakcije. Aktivnosti doprinose održivoj mobilnosti, boljem prostornom povezivanju i očuvanju krajobraznih vrijednosti kroz zelene i propusne površine te edukativnu signalizaciju.</t>
  </si>
  <si>
    <t>Svrha projekta je rekonstrukcija središnjeg prostora Pakoštana kroz uređenje Trga kralja Tomislava i dijela Obale kralja Petra Krešimira IV., čime se stvara kvalitetan, funkcionalan održiv i estetski oblikovan javni prostor sa zelenim urbanim površinama ukupne površine od oko 5.500 m². Projekt je usmjeren na redefiniranje urbanog identiteta mjesta povezivanjem kulturno-povijesne jezgre i obalnog pojasa, uz istodobno očuvanje i naglašavanje vizure između crkve i mora.</t>
  </si>
  <si>
    <t>Predmet projekta je uređenje vidikovca Debeljak kao memorijalno-edukativnog prostora/parka na otvorenom posvećenog poginulim braniteljima. Projekt obuhvaća postavljanje spomenika i interpretacijskih tabli s informacijama o Domovinskom ratu te opremanje prostora urbanom opremom poput klupa i sadržaja za odmor posjetitelja. Na taj način stvara se dostojanstveno mjesto sjećanja, ali i atraktivna točka kulturno-povijesnog turizma u destinaciji.</t>
  </si>
  <si>
    <t>Svrha projekta je stvaranje memorijalno-edukativnog prostora/parka na otvorenom na vidikovcu Debeljak kojim se odaje počast poginulim braniteljima i čuva sjećanje na Domovinski rat. Projekt ima za cilj podizanje svijesti o važnosti lokalne povijesti i identiteta kroz postavljanje spomen-ploče i interpretacijskih tabli, ali i unaprjeđenje turističke ponude uređenjem prostora za posjetitelje. Time se povezuje kulturno-povijesna baština i suvremeno iskustvo posjetitelja, potiče razvoj kulturnog turizma te jača vrijednost destinacije u kontekstu održivog razvoja.</t>
  </si>
  <si>
    <t>Izrada projektne dokumetacije i definiranje trase šetnice
Uređenje staze i hortikultura
Postavljanje urbane opreme (klupe, rasvjeta, koševi)
Signalizacija i interpretacijske ploče na odmorištima
Promocija i uključivanje šetnice u ponudu aktivnog turizma</t>
  </si>
  <si>
    <t>Projekt pridonosi pokazateljima održivosti: -OUP-2 – Održivo upravljanje prostorom TI-1 – Turistička infrastruktura; ZT-1 – Zadovoljstvo turista</t>
  </si>
  <si>
    <t>Projekt pridonosi pokazateljima održivosti: TI-1 – Turistička infrastruktura; ZT-1 – Zadovoljstvo turista; SZB-1 – Zaštita baštine</t>
  </si>
  <si>
    <t>Memorijalni park Debeljak</t>
  </si>
  <si>
    <t>Šetnica Drage-Pakoštane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</si>
</sst>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0" fillId="5" borderId="0" xfId="0" applyFill="1"/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 wrapText="1"/>
    </xf>
    <xf numFmtId="9" fontId="0" fillId="5" borderId="2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9" fontId="0" fillId="0" borderId="2" xfId="2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9" fontId="0" fillId="5" borderId="2" xfId="0" applyNumberFormat="1" applyFill="1" applyBorder="1" applyAlignment="1" applyProtection="1">
      <alignment horizontal="center" vertical="center"/>
      <protection locked="0"/>
    </xf>
    <xf numFmtId="44" fontId="0" fillId="5" borderId="2" xfId="0" applyNumberFormat="1" applyFill="1" applyBorder="1" applyAlignment="1" applyProtection="1">
      <alignment horizontal="center" vertical="center" wrapText="1"/>
      <protection locked="0"/>
    </xf>
    <xf numFmtId="44" fontId="0" fillId="0" borderId="2" xfId="0" applyNumberFormat="1" applyBorder="1" applyAlignment="1" applyProtection="1">
      <alignment horizontal="center" vertical="center" wrapText="1"/>
      <protection locked="0"/>
    </xf>
    <xf numFmtId="44" fontId="0" fillId="5" borderId="2" xfId="0" applyNumberFormat="1" applyFill="1" applyBorder="1" applyAlignment="1" applyProtection="1">
      <alignment horizontal="center" vertical="center"/>
      <protection locked="0"/>
    </xf>
    <xf numFmtId="164" fontId="0" fillId="0" borderId="2" xfId="3" applyNumberFormat="1" applyFon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44" fontId="0" fillId="5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44" fontId="0" fillId="0" borderId="2" xfId="3" applyFont="1" applyBorder="1" applyAlignment="1" applyProtection="1">
      <alignment vertical="center" wrapText="1"/>
      <protection locked="0"/>
    </xf>
    <xf numFmtId="10" fontId="0" fillId="0" borderId="2" xfId="0" applyNumberFormat="1" applyBorder="1" applyAlignment="1" applyProtection="1">
      <alignment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4">
    <cellStyle name="Normal 2" xfId="1" xr:uid="{EF5A408C-3624-45C9-B0D3-937C5BE1F5D9}"/>
    <cellStyle name="Normalno" xfId="0" builtinId="0"/>
    <cellStyle name="Postotak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CD41-E678-40B7-BB9A-9E483E36BA24}">
  <dimension ref="A3:AG15"/>
  <sheetViews>
    <sheetView topLeftCell="A13" zoomScale="64" zoomScaleNormal="64" workbookViewId="0">
      <selection activeCell="N15" sqref="N15"/>
    </sheetView>
  </sheetViews>
  <sheetFormatPr defaultRowHeight="15" x14ac:dyDescent="0.25"/>
  <cols>
    <col min="1" max="1" width="3.85546875" bestFit="1" customWidth="1"/>
    <col min="2" max="3" width="11.85546875" customWidth="1"/>
    <col min="4" max="4" width="16.7109375" customWidth="1"/>
    <col min="5" max="5" width="20.85546875" customWidth="1"/>
    <col min="6" max="6" width="21.140625" customWidth="1"/>
    <col min="7" max="7" width="29.7109375" customWidth="1"/>
    <col min="8" max="8" width="14.140625" customWidth="1"/>
    <col min="9" max="9" width="14.28515625" customWidth="1"/>
    <col min="10" max="10" width="13.85546875" customWidth="1"/>
    <col min="11" max="11" width="14.85546875" customWidth="1"/>
    <col min="12" max="12" width="49.5703125" customWidth="1"/>
    <col min="13" max="13" width="20.140625" customWidth="1"/>
    <col min="14" max="14" width="22.42578125" customWidth="1"/>
    <col min="15" max="15" width="18.140625" customWidth="1"/>
    <col min="16" max="16" width="19.7109375" customWidth="1"/>
    <col min="17" max="17" width="16.28515625" customWidth="1"/>
    <col min="18" max="18" width="20.42578125" customWidth="1"/>
    <col min="19" max="19" width="13.140625" bestFit="1" customWidth="1"/>
    <col min="20" max="20" width="18.7109375" customWidth="1"/>
    <col min="21" max="21" width="11.42578125" bestFit="1" customWidth="1"/>
    <col min="22" max="24" width="11.140625" bestFit="1" customWidth="1"/>
    <col min="25" max="25" width="16.140625" bestFit="1" customWidth="1"/>
    <col min="26" max="26" width="12.140625" bestFit="1" customWidth="1"/>
    <col min="27" max="27" width="12.42578125" bestFit="1" customWidth="1"/>
    <col min="28" max="28" width="32" customWidth="1"/>
    <col min="29" max="29" width="25.28515625" bestFit="1" customWidth="1"/>
    <col min="30" max="30" width="19.5703125" customWidth="1"/>
    <col min="31" max="31" width="37.7109375" bestFit="1" customWidth="1"/>
    <col min="32" max="32" width="14" bestFit="1" customWidth="1"/>
    <col min="33" max="33" width="10.7109375" bestFit="1" customWidth="1"/>
  </cols>
  <sheetData>
    <row r="3" spans="1:33" x14ac:dyDescent="0.25">
      <c r="B3" s="1" t="s">
        <v>0</v>
      </c>
      <c r="C3" s="1"/>
    </row>
    <row r="5" spans="1:33" x14ac:dyDescent="0.25">
      <c r="A5" s="48" t="s">
        <v>1</v>
      </c>
      <c r="B5" s="47" t="s">
        <v>2</v>
      </c>
      <c r="C5" s="47" t="s">
        <v>3</v>
      </c>
      <c r="D5" s="47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47" t="s">
        <v>9</v>
      </c>
      <c r="J5" s="47" t="s">
        <v>10</v>
      </c>
      <c r="K5" s="47" t="s">
        <v>11</v>
      </c>
      <c r="L5" s="47" t="s">
        <v>12</v>
      </c>
      <c r="M5" s="47" t="s">
        <v>13</v>
      </c>
      <c r="N5" s="47" t="s">
        <v>14</v>
      </c>
      <c r="O5" s="47" t="s">
        <v>15</v>
      </c>
      <c r="P5" s="47" t="s">
        <v>16</v>
      </c>
      <c r="Q5" s="47" t="s">
        <v>17</v>
      </c>
      <c r="R5" s="47" t="s">
        <v>18</v>
      </c>
      <c r="S5" s="47" t="s">
        <v>19</v>
      </c>
      <c r="T5" s="47"/>
      <c r="U5" s="47"/>
      <c r="V5" s="49" t="s">
        <v>20</v>
      </c>
      <c r="W5" s="49"/>
      <c r="X5" s="49"/>
      <c r="Y5" s="49"/>
      <c r="Z5" s="49"/>
      <c r="AA5" s="50" t="s">
        <v>21</v>
      </c>
      <c r="AB5" s="50"/>
      <c r="AC5" s="50"/>
      <c r="AD5" s="50"/>
      <c r="AE5" s="50"/>
      <c r="AF5" s="50"/>
      <c r="AG5" s="48" t="s">
        <v>22</v>
      </c>
    </row>
    <row r="6" spans="1:33" ht="129.75" customHeight="1" x14ac:dyDescent="0.25">
      <c r="A6" s="48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3" t="s">
        <v>23</v>
      </c>
      <c r="T6" s="3" t="s">
        <v>24</v>
      </c>
      <c r="U6" s="3" t="s">
        <v>25</v>
      </c>
      <c r="V6" s="3" t="s">
        <v>26</v>
      </c>
      <c r="W6" s="3" t="s">
        <v>27</v>
      </c>
      <c r="X6" s="3" t="s">
        <v>28</v>
      </c>
      <c r="Y6" s="3" t="s">
        <v>29</v>
      </c>
      <c r="Z6" s="3" t="s">
        <v>30</v>
      </c>
      <c r="AA6" s="6" t="s">
        <v>31</v>
      </c>
      <c r="AB6" s="6" t="s">
        <v>32</v>
      </c>
      <c r="AC6" s="6" t="s">
        <v>33</v>
      </c>
      <c r="AD6" s="6" t="s">
        <v>34</v>
      </c>
      <c r="AE6" s="6" t="s">
        <v>35</v>
      </c>
      <c r="AF6" s="6" t="s">
        <v>36</v>
      </c>
      <c r="AG6" s="48"/>
    </row>
    <row r="7" spans="1:33" x14ac:dyDescent="0.25">
      <c r="A7" s="21" t="s">
        <v>37</v>
      </c>
      <c r="B7" s="21" t="s">
        <v>38</v>
      </c>
      <c r="C7" s="21" t="s">
        <v>39</v>
      </c>
      <c r="D7" s="21" t="s">
        <v>40</v>
      </c>
      <c r="E7" s="22" t="s">
        <v>41</v>
      </c>
      <c r="F7" s="22" t="s">
        <v>42</v>
      </c>
      <c r="G7" s="22" t="s">
        <v>43</v>
      </c>
      <c r="H7" s="22" t="s">
        <v>44</v>
      </c>
      <c r="I7" s="22" t="s">
        <v>45</v>
      </c>
      <c r="J7" s="21" t="s">
        <v>46</v>
      </c>
      <c r="K7" s="21" t="s">
        <v>47</v>
      </c>
      <c r="L7" s="21" t="s">
        <v>48</v>
      </c>
      <c r="M7" s="21" t="s">
        <v>49</v>
      </c>
      <c r="N7" s="21" t="s">
        <v>50</v>
      </c>
      <c r="O7" s="21" t="s">
        <v>51</v>
      </c>
      <c r="P7" s="21" t="s">
        <v>52</v>
      </c>
      <c r="Q7" s="21" t="s">
        <v>53</v>
      </c>
      <c r="R7" s="21" t="s">
        <v>54</v>
      </c>
      <c r="S7" s="21" t="s">
        <v>55</v>
      </c>
      <c r="T7" s="21" t="s">
        <v>56</v>
      </c>
      <c r="U7" s="21" t="s">
        <v>57</v>
      </c>
      <c r="V7" s="21" t="s">
        <v>58</v>
      </c>
      <c r="W7" s="21" t="s">
        <v>59</v>
      </c>
      <c r="X7" s="21" t="s">
        <v>60</v>
      </c>
      <c r="Y7" s="21" t="s">
        <v>61</v>
      </c>
      <c r="Z7" s="21" t="s">
        <v>62</v>
      </c>
      <c r="AA7" s="21" t="s">
        <v>63</v>
      </c>
      <c r="AB7" s="22" t="s">
        <v>64</v>
      </c>
      <c r="AC7" s="22" t="s">
        <v>65</v>
      </c>
      <c r="AD7" s="21" t="s">
        <v>66</v>
      </c>
      <c r="AE7" s="21" t="s">
        <v>67</v>
      </c>
      <c r="AF7" s="21" t="s">
        <v>68</v>
      </c>
      <c r="AG7" s="21" t="s">
        <v>69</v>
      </c>
    </row>
    <row r="8" spans="1:33" ht="315.75" customHeight="1" x14ac:dyDescent="0.25">
      <c r="A8" s="24">
        <v>1</v>
      </c>
      <c r="B8" s="24" t="s">
        <v>70</v>
      </c>
      <c r="C8" s="24" t="s">
        <v>86</v>
      </c>
      <c r="D8" s="24" t="s">
        <v>125</v>
      </c>
      <c r="E8" s="24" t="s">
        <v>124</v>
      </c>
      <c r="F8" s="25" t="s">
        <v>71</v>
      </c>
      <c r="G8" s="25" t="s">
        <v>141</v>
      </c>
      <c r="H8" s="24" t="s">
        <v>89</v>
      </c>
      <c r="I8" s="24" t="s">
        <v>89</v>
      </c>
      <c r="J8" s="24" t="s">
        <v>100</v>
      </c>
      <c r="K8" s="24" t="s">
        <v>101</v>
      </c>
      <c r="L8" s="24" t="s">
        <v>191</v>
      </c>
      <c r="M8" s="24" t="s">
        <v>101</v>
      </c>
      <c r="N8" s="40">
        <v>6189349</v>
      </c>
      <c r="O8" s="26">
        <v>0.5</v>
      </c>
      <c r="P8" s="24" t="s">
        <v>151</v>
      </c>
      <c r="Q8" s="24" t="s">
        <v>72</v>
      </c>
      <c r="R8" s="24" t="s">
        <v>73</v>
      </c>
      <c r="S8" s="24" t="s">
        <v>74</v>
      </c>
      <c r="T8" s="24" t="s">
        <v>74</v>
      </c>
      <c r="U8" s="24" t="s">
        <v>75</v>
      </c>
      <c r="V8" s="24" t="s">
        <v>74</v>
      </c>
      <c r="W8" s="24" t="s">
        <v>74</v>
      </c>
      <c r="X8" s="24" t="s">
        <v>74</v>
      </c>
      <c r="Y8" s="24" t="s">
        <v>75</v>
      </c>
      <c r="Z8" s="24" t="s">
        <v>75</v>
      </c>
      <c r="AA8" s="24" t="s">
        <v>74</v>
      </c>
      <c r="AB8" s="32" t="s">
        <v>152</v>
      </c>
      <c r="AC8" s="24" t="s">
        <v>118</v>
      </c>
      <c r="AD8" s="24" t="s">
        <v>74</v>
      </c>
      <c r="AE8" s="24" t="s">
        <v>74</v>
      </c>
      <c r="AF8" s="24" t="s">
        <v>74</v>
      </c>
      <c r="AG8" s="24"/>
    </row>
    <row r="9" spans="1:33" ht="210" x14ac:dyDescent="0.25">
      <c r="A9" s="24">
        <v>2</v>
      </c>
      <c r="B9" s="24" t="s">
        <v>70</v>
      </c>
      <c r="C9" s="24" t="s">
        <v>86</v>
      </c>
      <c r="D9" s="24" t="s">
        <v>126</v>
      </c>
      <c r="E9" s="24" t="s">
        <v>133</v>
      </c>
      <c r="F9" s="25" t="s">
        <v>76</v>
      </c>
      <c r="G9" s="25" t="s">
        <v>142</v>
      </c>
      <c r="H9" s="24" t="s">
        <v>89</v>
      </c>
      <c r="I9" s="24" t="s">
        <v>89</v>
      </c>
      <c r="J9" s="24" t="s">
        <v>100</v>
      </c>
      <c r="K9" s="24" t="s">
        <v>101</v>
      </c>
      <c r="L9" s="24" t="s">
        <v>193</v>
      </c>
      <c r="M9" s="24" t="str">
        <f t="shared" ref="M9:M15" si="0">K9</f>
        <v>2030.</v>
      </c>
      <c r="N9" s="40">
        <v>7599950</v>
      </c>
      <c r="O9" s="26">
        <v>0.5</v>
      </c>
      <c r="P9" s="24" t="s">
        <v>151</v>
      </c>
      <c r="Q9" s="24" t="s">
        <v>72</v>
      </c>
      <c r="R9" s="24" t="s">
        <v>73</v>
      </c>
      <c r="S9" s="24" t="s">
        <v>74</v>
      </c>
      <c r="T9" s="24" t="s">
        <v>74</v>
      </c>
      <c r="U9" s="24" t="s">
        <v>75</v>
      </c>
      <c r="V9" s="24" t="s">
        <v>74</v>
      </c>
      <c r="W9" s="24" t="s">
        <v>74</v>
      </c>
      <c r="X9" s="24" t="s">
        <v>75</v>
      </c>
      <c r="Y9" s="24" t="s">
        <v>75</v>
      </c>
      <c r="Z9" s="24" t="s">
        <v>75</v>
      </c>
      <c r="AA9" s="24" t="s">
        <v>74</v>
      </c>
      <c r="AB9" s="33" t="s">
        <v>152</v>
      </c>
      <c r="AC9" s="24" t="s">
        <v>117</v>
      </c>
      <c r="AD9" s="24" t="s">
        <v>74</v>
      </c>
      <c r="AE9" s="24" t="s">
        <v>74</v>
      </c>
      <c r="AF9" s="24" t="s">
        <v>74</v>
      </c>
      <c r="AG9" s="24"/>
    </row>
    <row r="10" spans="1:33" ht="291.75" customHeight="1" x14ac:dyDescent="0.25">
      <c r="A10" s="24">
        <v>3</v>
      </c>
      <c r="B10" s="24" t="s">
        <v>70</v>
      </c>
      <c r="C10" s="24" t="s">
        <v>86</v>
      </c>
      <c r="D10" s="24" t="s">
        <v>127</v>
      </c>
      <c r="E10" s="24" t="s">
        <v>134</v>
      </c>
      <c r="F10" s="25" t="s">
        <v>77</v>
      </c>
      <c r="G10" s="25" t="s">
        <v>143</v>
      </c>
      <c r="H10" s="24" t="s">
        <v>89</v>
      </c>
      <c r="I10" s="24" t="s">
        <v>89</v>
      </c>
      <c r="J10" s="24" t="s">
        <v>97</v>
      </c>
      <c r="K10" s="24" t="s">
        <v>98</v>
      </c>
      <c r="L10" s="24" t="s">
        <v>192</v>
      </c>
      <c r="M10" s="24" t="str">
        <f t="shared" si="0"/>
        <v>2032.</v>
      </c>
      <c r="N10" s="40">
        <v>25000000</v>
      </c>
      <c r="O10" s="26">
        <v>0</v>
      </c>
      <c r="P10" s="24" t="s">
        <v>151</v>
      </c>
      <c r="Q10" s="24" t="s">
        <v>72</v>
      </c>
      <c r="R10" s="24" t="s">
        <v>78</v>
      </c>
      <c r="S10" s="24" t="s">
        <v>74</v>
      </c>
      <c r="T10" s="24" t="s">
        <v>75</v>
      </c>
      <c r="U10" s="24" t="s">
        <v>75</v>
      </c>
      <c r="V10" s="24" t="s">
        <v>74</v>
      </c>
      <c r="W10" s="24" t="s">
        <v>75</v>
      </c>
      <c r="X10" s="24" t="s">
        <v>75</v>
      </c>
      <c r="Y10" s="24" t="s">
        <v>75</v>
      </c>
      <c r="Z10" s="24" t="s">
        <v>75</v>
      </c>
      <c r="AA10" s="24" t="s">
        <v>74</v>
      </c>
      <c r="AB10" s="24" t="s">
        <v>152</v>
      </c>
      <c r="AC10" s="24" t="s">
        <v>79</v>
      </c>
      <c r="AD10" s="24" t="s">
        <v>74</v>
      </c>
      <c r="AE10" s="24" t="s">
        <v>74</v>
      </c>
      <c r="AF10" s="24" t="s">
        <v>74</v>
      </c>
      <c r="AG10" s="24"/>
    </row>
    <row r="11" spans="1:33" ht="259.5" customHeight="1" x14ac:dyDescent="0.25">
      <c r="A11" s="24">
        <v>4</v>
      </c>
      <c r="B11" s="24" t="s">
        <v>70</v>
      </c>
      <c r="C11" s="24" t="s">
        <v>86</v>
      </c>
      <c r="D11" s="24" t="s">
        <v>128</v>
      </c>
      <c r="E11" s="24" t="s">
        <v>136</v>
      </c>
      <c r="F11" s="25" t="s">
        <v>76</v>
      </c>
      <c r="G11" s="25" t="s">
        <v>146</v>
      </c>
      <c r="H11" s="24" t="s">
        <v>89</v>
      </c>
      <c r="I11" s="24" t="s">
        <v>89</v>
      </c>
      <c r="J11" s="24" t="s">
        <v>100</v>
      </c>
      <c r="K11" s="24" t="s">
        <v>115</v>
      </c>
      <c r="L11" s="24" t="s">
        <v>194</v>
      </c>
      <c r="M11" s="24" t="str">
        <f t="shared" si="0"/>
        <v>2029.</v>
      </c>
      <c r="N11" s="40">
        <v>5428125</v>
      </c>
      <c r="O11" s="26">
        <v>0.2</v>
      </c>
      <c r="P11" s="24" t="s">
        <v>151</v>
      </c>
      <c r="Q11" s="24" t="s">
        <v>72</v>
      </c>
      <c r="R11" s="24" t="s">
        <v>73</v>
      </c>
      <c r="S11" s="24" t="s">
        <v>74</v>
      </c>
      <c r="T11" s="24" t="s">
        <v>75</v>
      </c>
      <c r="U11" s="24" t="s">
        <v>75</v>
      </c>
      <c r="V11" s="24" t="s">
        <v>74</v>
      </c>
      <c r="W11" s="24" t="s">
        <v>75</v>
      </c>
      <c r="X11" s="24" t="s">
        <v>74</v>
      </c>
      <c r="Y11" s="24" t="s">
        <v>75</v>
      </c>
      <c r="Z11" s="24" t="s">
        <v>75</v>
      </c>
      <c r="AA11" s="24" t="s">
        <v>75</v>
      </c>
      <c r="AB11" s="24" t="s">
        <v>153</v>
      </c>
      <c r="AC11" s="24" t="s">
        <v>120</v>
      </c>
      <c r="AD11" s="24" t="s">
        <v>74</v>
      </c>
      <c r="AE11" s="24" t="s">
        <v>74</v>
      </c>
      <c r="AF11" s="24" t="s">
        <v>74</v>
      </c>
      <c r="AG11" s="24"/>
    </row>
    <row r="12" spans="1:33" ht="298.5" customHeight="1" x14ac:dyDescent="0.25">
      <c r="A12" s="24">
        <v>5</v>
      </c>
      <c r="B12" s="24" t="s">
        <v>70</v>
      </c>
      <c r="C12" s="24" t="s">
        <v>86</v>
      </c>
      <c r="D12" s="24" t="s">
        <v>129</v>
      </c>
      <c r="E12" s="24" t="s">
        <v>137</v>
      </c>
      <c r="F12" s="24" t="s">
        <v>81</v>
      </c>
      <c r="G12" s="25" t="s">
        <v>147</v>
      </c>
      <c r="H12" s="24" t="s">
        <v>89</v>
      </c>
      <c r="I12" s="24" t="s">
        <v>89</v>
      </c>
      <c r="J12" s="24" t="s">
        <v>100</v>
      </c>
      <c r="K12" s="24" t="s">
        <v>115</v>
      </c>
      <c r="L12" s="24" t="s">
        <v>195</v>
      </c>
      <c r="M12" s="24" t="str">
        <f t="shared" si="0"/>
        <v>2029.</v>
      </c>
      <c r="N12" s="40">
        <v>9000000</v>
      </c>
      <c r="O12" s="26">
        <v>0.2</v>
      </c>
      <c r="P12" s="24" t="s">
        <v>151</v>
      </c>
      <c r="Q12" s="24" t="s">
        <v>72</v>
      </c>
      <c r="R12" s="24" t="s">
        <v>73</v>
      </c>
      <c r="S12" s="24" t="s">
        <v>74</v>
      </c>
      <c r="T12" s="24" t="s">
        <v>74</v>
      </c>
      <c r="U12" s="24" t="s">
        <v>74</v>
      </c>
      <c r="V12" s="24" t="s">
        <v>74</v>
      </c>
      <c r="W12" s="24" t="s">
        <v>75</v>
      </c>
      <c r="X12" s="24" t="s">
        <v>74</v>
      </c>
      <c r="Y12" s="24" t="s">
        <v>75</v>
      </c>
      <c r="Z12" s="24" t="s">
        <v>75</v>
      </c>
      <c r="AA12" s="24" t="s">
        <v>75</v>
      </c>
      <c r="AB12" s="24" t="s">
        <v>153</v>
      </c>
      <c r="AC12" s="24" t="s">
        <v>122</v>
      </c>
      <c r="AD12" s="24" t="s">
        <v>74</v>
      </c>
      <c r="AE12" s="24" t="s">
        <v>74</v>
      </c>
      <c r="AF12" s="24" t="s">
        <v>74</v>
      </c>
      <c r="AG12" s="24"/>
    </row>
    <row r="13" spans="1:33" ht="208.5" customHeight="1" x14ac:dyDescent="0.25">
      <c r="A13" s="24">
        <v>6</v>
      </c>
      <c r="B13" s="24" t="s">
        <v>70</v>
      </c>
      <c r="C13" s="24" t="s">
        <v>86</v>
      </c>
      <c r="D13" s="24" t="s">
        <v>130</v>
      </c>
      <c r="E13" s="24" t="s">
        <v>138</v>
      </c>
      <c r="F13" s="24" t="s">
        <v>81</v>
      </c>
      <c r="G13" s="25" t="s">
        <v>148</v>
      </c>
      <c r="H13" s="24" t="s">
        <v>89</v>
      </c>
      <c r="I13" s="24" t="s">
        <v>89</v>
      </c>
      <c r="J13" s="24" t="s">
        <v>115</v>
      </c>
      <c r="K13" s="24" t="s">
        <v>99</v>
      </c>
      <c r="L13" s="24" t="s">
        <v>196</v>
      </c>
      <c r="M13" s="24" t="str">
        <f t="shared" si="0"/>
        <v>2033.</v>
      </c>
      <c r="N13" s="40">
        <v>9000000</v>
      </c>
      <c r="O13" s="26">
        <v>0.2</v>
      </c>
      <c r="P13" s="24" t="s">
        <v>151</v>
      </c>
      <c r="Q13" s="24" t="s">
        <v>72</v>
      </c>
      <c r="R13" s="24" t="s">
        <v>73</v>
      </c>
      <c r="S13" s="24" t="s">
        <v>74</v>
      </c>
      <c r="T13" s="24" t="s">
        <v>75</v>
      </c>
      <c r="U13" s="24" t="s">
        <v>75</v>
      </c>
      <c r="V13" s="24" t="s">
        <v>74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 t="s">
        <v>75</v>
      </c>
      <c r="AB13" s="24" t="s">
        <v>154</v>
      </c>
      <c r="AC13" s="24" t="s">
        <v>121</v>
      </c>
      <c r="AD13" s="24" t="s">
        <v>74</v>
      </c>
      <c r="AE13" s="24" t="s">
        <v>74</v>
      </c>
      <c r="AF13" s="24" t="s">
        <v>74</v>
      </c>
      <c r="AG13" s="24"/>
    </row>
    <row r="14" spans="1:33" ht="375" x14ac:dyDescent="0.25">
      <c r="A14" s="24">
        <v>7</v>
      </c>
      <c r="B14" s="8" t="s">
        <v>70</v>
      </c>
      <c r="C14" s="24" t="s">
        <v>86</v>
      </c>
      <c r="D14" s="24" t="s">
        <v>131</v>
      </c>
      <c r="E14" s="24" t="s">
        <v>139</v>
      </c>
      <c r="F14" s="8" t="s">
        <v>81</v>
      </c>
      <c r="G14" s="9" t="s">
        <v>149</v>
      </c>
      <c r="H14" s="24" t="s">
        <v>89</v>
      </c>
      <c r="I14" s="24" t="s">
        <v>89</v>
      </c>
      <c r="J14" s="8" t="s">
        <v>111</v>
      </c>
      <c r="K14" s="8" t="s">
        <v>119</v>
      </c>
      <c r="L14" s="8" t="s">
        <v>197</v>
      </c>
      <c r="M14" s="24" t="str">
        <f t="shared" si="0"/>
        <v>2040.</v>
      </c>
      <c r="N14" s="40">
        <v>15000000</v>
      </c>
      <c r="O14" s="7">
        <v>0.2</v>
      </c>
      <c r="P14" s="24" t="s">
        <v>151</v>
      </c>
      <c r="Q14" s="8" t="s">
        <v>72</v>
      </c>
      <c r="R14" s="8" t="s">
        <v>73</v>
      </c>
      <c r="S14" s="8" t="s">
        <v>74</v>
      </c>
      <c r="T14" s="8" t="s">
        <v>75</v>
      </c>
      <c r="U14" s="8" t="s">
        <v>75</v>
      </c>
      <c r="V14" s="8" t="s">
        <v>74</v>
      </c>
      <c r="W14" s="8" t="s">
        <v>75</v>
      </c>
      <c r="X14" s="8" t="s">
        <v>75</v>
      </c>
      <c r="Y14" s="8" t="s">
        <v>75</v>
      </c>
      <c r="Z14" s="8" t="s">
        <v>75</v>
      </c>
      <c r="AA14" s="8" t="s">
        <v>75</v>
      </c>
      <c r="AB14" s="8" t="s">
        <v>152</v>
      </c>
      <c r="AC14" s="8" t="s">
        <v>123</v>
      </c>
      <c r="AD14" s="8" t="s">
        <v>74</v>
      </c>
      <c r="AE14" s="8" t="s">
        <v>74</v>
      </c>
      <c r="AF14" s="8" t="s">
        <v>74</v>
      </c>
      <c r="AG14" s="8"/>
    </row>
    <row r="15" spans="1:33" ht="285" x14ac:dyDescent="0.25">
      <c r="A15" s="24">
        <v>8</v>
      </c>
      <c r="B15" s="24" t="s">
        <v>70</v>
      </c>
      <c r="C15" s="24" t="s">
        <v>86</v>
      </c>
      <c r="D15" s="24" t="s">
        <v>132</v>
      </c>
      <c r="E15" s="24" t="s">
        <v>140</v>
      </c>
      <c r="F15" s="24" t="s">
        <v>82</v>
      </c>
      <c r="G15" s="25" t="s">
        <v>150</v>
      </c>
      <c r="H15" s="24" t="s">
        <v>89</v>
      </c>
      <c r="I15" s="24" t="s">
        <v>89</v>
      </c>
      <c r="J15" s="24" t="s">
        <v>100</v>
      </c>
      <c r="K15" s="24" t="s">
        <v>101</v>
      </c>
      <c r="L15" s="24" t="s">
        <v>198</v>
      </c>
      <c r="M15" s="24" t="str">
        <f t="shared" si="0"/>
        <v>2030.</v>
      </c>
      <c r="N15" s="40">
        <v>3750000</v>
      </c>
      <c r="O15" s="26">
        <v>0.5</v>
      </c>
      <c r="P15" s="24" t="s">
        <v>151</v>
      </c>
      <c r="Q15" s="24" t="s">
        <v>72</v>
      </c>
      <c r="R15" s="24" t="s">
        <v>73</v>
      </c>
      <c r="S15" s="24" t="s">
        <v>74</v>
      </c>
      <c r="T15" s="24" t="s">
        <v>74</v>
      </c>
      <c r="U15" s="24" t="s">
        <v>75</v>
      </c>
      <c r="V15" s="24" t="s">
        <v>74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155</v>
      </c>
      <c r="AC15" s="24" t="s">
        <v>112</v>
      </c>
      <c r="AD15" s="24" t="s">
        <v>74</v>
      </c>
      <c r="AE15" s="24" t="s">
        <v>74</v>
      </c>
      <c r="AF15" s="24" t="s">
        <v>74</v>
      </c>
      <c r="AG15" s="24" t="s">
        <v>113</v>
      </c>
    </row>
  </sheetData>
  <mergeCells count="22">
    <mergeCell ref="S5:U5"/>
    <mergeCell ref="V5:Z5"/>
    <mergeCell ref="AA5:AF5"/>
    <mergeCell ref="AG5:AG6"/>
    <mergeCell ref="M5:M6"/>
    <mergeCell ref="N5:N6"/>
    <mergeCell ref="O5:O6"/>
    <mergeCell ref="P5:P6"/>
    <mergeCell ref="Q5:Q6"/>
    <mergeCell ref="R5:R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9" type="noConversion"/>
  <pageMargins left="0.7" right="0.7" top="0.75" bottom="0.75" header="0.3" footer="0.3"/>
  <pageSetup paperSize="8" fitToHeight="0" orientation="landscape" r:id="rId1"/>
  <ignoredErrors>
    <ignoredError sqref="M1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61C9-6DA7-42F4-AC8C-498894FB5C44}">
  <dimension ref="A2:AG35"/>
  <sheetViews>
    <sheetView tabSelected="1" topLeftCell="A17" zoomScale="60" zoomScaleNormal="60" workbookViewId="0">
      <selection activeCell="F19" sqref="F19"/>
    </sheetView>
  </sheetViews>
  <sheetFormatPr defaultRowHeight="15" x14ac:dyDescent="0.25"/>
  <cols>
    <col min="1" max="1" width="6.28515625" customWidth="1"/>
    <col min="2" max="2" width="19.28515625" customWidth="1"/>
    <col min="3" max="3" width="16" customWidth="1"/>
    <col min="4" max="4" width="20.7109375" customWidth="1"/>
    <col min="5" max="5" width="30.28515625" customWidth="1"/>
    <col min="6" max="6" width="42.140625" customWidth="1"/>
    <col min="7" max="7" width="34" customWidth="1"/>
    <col min="8" max="8" width="12.140625" customWidth="1"/>
    <col min="9" max="9" width="11.85546875" customWidth="1"/>
    <col min="10" max="10" width="12.42578125" customWidth="1"/>
    <col min="11" max="11" width="13.140625" customWidth="1"/>
    <col min="12" max="12" width="40.5703125" customWidth="1"/>
    <col min="13" max="13" width="14.42578125" customWidth="1"/>
    <col min="14" max="14" width="19.28515625" customWidth="1"/>
    <col min="15" max="15" width="13.140625" customWidth="1"/>
    <col min="16" max="16" width="16.7109375" customWidth="1"/>
    <col min="17" max="17" width="12.5703125" customWidth="1"/>
    <col min="18" max="18" width="10.140625" customWidth="1"/>
    <col min="19" max="19" width="6.42578125" customWidth="1"/>
    <col min="20" max="20" width="9.5703125" customWidth="1"/>
    <col min="21" max="21" width="6.140625" customWidth="1"/>
    <col min="22" max="22" width="8.5703125" customWidth="1"/>
    <col min="23" max="24" width="8" customWidth="1"/>
    <col min="26" max="26" width="6.7109375" customWidth="1"/>
    <col min="27" max="27" width="8" customWidth="1"/>
    <col min="28" max="28" width="31.140625" customWidth="1"/>
    <col min="29" max="29" width="35.28515625" customWidth="1"/>
    <col min="30" max="30" width="14.42578125" customWidth="1"/>
    <col min="31" max="31" width="22.7109375" customWidth="1"/>
    <col min="32" max="32" width="13.140625" customWidth="1"/>
  </cols>
  <sheetData>
    <row r="2" spans="1:33" ht="18.75" x14ac:dyDescent="0.3">
      <c r="B2" s="2" t="s">
        <v>83</v>
      </c>
      <c r="C2" s="2"/>
    </row>
    <row r="4" spans="1:33" x14ac:dyDescent="0.25">
      <c r="A4" s="51" t="s">
        <v>1</v>
      </c>
      <c r="B4" s="47" t="s">
        <v>2</v>
      </c>
      <c r="C4" s="53" t="s">
        <v>3</v>
      </c>
      <c r="D4" s="51" t="s">
        <v>4</v>
      </c>
      <c r="E4" s="51" t="s">
        <v>5</v>
      </c>
      <c r="F4" s="51" t="s">
        <v>6</v>
      </c>
      <c r="G4" s="55" t="s">
        <v>7</v>
      </c>
      <c r="H4" s="51" t="s">
        <v>8</v>
      </c>
      <c r="I4" s="51" t="s">
        <v>9</v>
      </c>
      <c r="J4" s="51" t="s">
        <v>10</v>
      </c>
      <c r="K4" s="57" t="s">
        <v>11</v>
      </c>
      <c r="L4" s="51" t="s">
        <v>12</v>
      </c>
      <c r="M4" s="51" t="s">
        <v>13</v>
      </c>
      <c r="N4" s="51" t="s">
        <v>14</v>
      </c>
      <c r="O4" s="51" t="s">
        <v>15</v>
      </c>
      <c r="P4" s="51" t="s">
        <v>16</v>
      </c>
      <c r="Q4" s="51" t="s">
        <v>17</v>
      </c>
      <c r="R4" s="47" t="s">
        <v>18</v>
      </c>
      <c r="S4" s="59" t="s">
        <v>19</v>
      </c>
      <c r="T4" s="54"/>
      <c r="U4" s="58"/>
      <c r="V4" s="47" t="s">
        <v>20</v>
      </c>
      <c r="W4" s="47"/>
      <c r="X4" s="47"/>
      <c r="Y4" s="47"/>
      <c r="Z4" s="47"/>
      <c r="AA4" s="60" t="s">
        <v>21</v>
      </c>
      <c r="AB4" s="60"/>
      <c r="AC4" s="60"/>
      <c r="AD4" s="60"/>
      <c r="AE4" s="60"/>
      <c r="AF4" s="60"/>
      <c r="AG4" s="47" t="s">
        <v>22</v>
      </c>
    </row>
    <row r="5" spans="1:33" ht="243.75" customHeight="1" x14ac:dyDescent="0.25">
      <c r="A5" s="52"/>
      <c r="B5" s="47"/>
      <c r="C5" s="54"/>
      <c r="D5" s="52"/>
      <c r="E5" s="52"/>
      <c r="F5" s="52"/>
      <c r="G5" s="56"/>
      <c r="H5" s="52"/>
      <c r="I5" s="52"/>
      <c r="J5" s="52"/>
      <c r="K5" s="58"/>
      <c r="L5" s="52"/>
      <c r="M5" s="52"/>
      <c r="N5" s="52"/>
      <c r="O5" s="52"/>
      <c r="P5" s="52"/>
      <c r="Q5" s="52"/>
      <c r="R5" s="47"/>
      <c r="S5" s="3" t="s">
        <v>23</v>
      </c>
      <c r="T5" s="3" t="s">
        <v>24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29</v>
      </c>
      <c r="Z5" s="3" t="s">
        <v>30</v>
      </c>
      <c r="AA5" s="4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6" t="s">
        <v>36</v>
      </c>
      <c r="AG5" s="47"/>
    </row>
    <row r="6" spans="1:33" x14ac:dyDescent="0.25">
      <c r="A6" s="11" t="s">
        <v>37</v>
      </c>
      <c r="B6" s="11" t="s">
        <v>38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43</v>
      </c>
      <c r="H6" s="11" t="s">
        <v>44</v>
      </c>
      <c r="I6" s="11" t="s">
        <v>45</v>
      </c>
      <c r="J6" s="11" t="s">
        <v>46</v>
      </c>
      <c r="K6" s="11" t="s">
        <v>47</v>
      </c>
      <c r="L6" s="11" t="s">
        <v>48</v>
      </c>
      <c r="M6" s="11" t="s">
        <v>49</v>
      </c>
      <c r="N6" s="11" t="s">
        <v>50</v>
      </c>
      <c r="O6" s="11" t="s">
        <v>51</v>
      </c>
      <c r="P6" s="11" t="s">
        <v>52</v>
      </c>
      <c r="Q6" s="11" t="s">
        <v>53</v>
      </c>
      <c r="R6" s="11" t="s">
        <v>54</v>
      </c>
      <c r="S6" s="12" t="s">
        <v>55</v>
      </c>
      <c r="T6" s="12" t="s">
        <v>56</v>
      </c>
      <c r="U6" s="12" t="s">
        <v>57</v>
      </c>
      <c r="V6" s="12" t="s">
        <v>58</v>
      </c>
      <c r="W6" s="12" t="s">
        <v>59</v>
      </c>
      <c r="X6" s="12" t="s">
        <v>60</v>
      </c>
      <c r="Y6" s="12" t="s">
        <v>61</v>
      </c>
      <c r="Z6" s="12" t="s">
        <v>62</v>
      </c>
      <c r="AA6" s="11" t="s">
        <v>63</v>
      </c>
      <c r="AB6" s="11" t="s">
        <v>64</v>
      </c>
      <c r="AC6" s="11" t="s">
        <v>65</v>
      </c>
      <c r="AD6" s="11" t="s">
        <v>66</v>
      </c>
      <c r="AE6" s="11" t="s">
        <v>67</v>
      </c>
      <c r="AF6" s="11" t="s">
        <v>68</v>
      </c>
      <c r="AG6" s="11" t="s">
        <v>69</v>
      </c>
    </row>
    <row r="7" spans="1:33" ht="287.25" customHeight="1" x14ac:dyDescent="0.25">
      <c r="A7" s="8" t="s">
        <v>37</v>
      </c>
      <c r="B7" s="8" t="s">
        <v>70</v>
      </c>
      <c r="C7" s="24" t="s">
        <v>86</v>
      </c>
      <c r="D7" s="24" t="s">
        <v>188</v>
      </c>
      <c r="E7" s="24" t="s">
        <v>165</v>
      </c>
      <c r="F7" s="9" t="s">
        <v>84</v>
      </c>
      <c r="G7" s="13" t="s">
        <v>170</v>
      </c>
      <c r="H7" s="8" t="s">
        <v>89</v>
      </c>
      <c r="I7" s="8" t="s">
        <v>89</v>
      </c>
      <c r="J7" s="14" t="s">
        <v>110</v>
      </c>
      <c r="K7" s="8" t="s">
        <v>99</v>
      </c>
      <c r="L7" s="8" t="s">
        <v>211</v>
      </c>
      <c r="M7" s="8" t="str">
        <f>K7</f>
        <v>2033.</v>
      </c>
      <c r="N7" s="36">
        <v>300000</v>
      </c>
      <c r="O7" s="7">
        <v>1</v>
      </c>
      <c r="P7" s="8" t="s">
        <v>151</v>
      </c>
      <c r="Q7" s="8" t="s">
        <v>72</v>
      </c>
      <c r="R7" s="8" t="s">
        <v>73</v>
      </c>
      <c r="S7" s="8" t="s">
        <v>74</v>
      </c>
      <c r="T7" s="8" t="s">
        <v>75</v>
      </c>
      <c r="U7" s="8" t="s">
        <v>75</v>
      </c>
      <c r="V7" s="8" t="s">
        <v>75</v>
      </c>
      <c r="W7" s="8" t="s">
        <v>75</v>
      </c>
      <c r="X7" s="8" t="s">
        <v>75</v>
      </c>
      <c r="Y7" s="8" t="s">
        <v>75</v>
      </c>
      <c r="Z7" s="8" t="s">
        <v>75</v>
      </c>
      <c r="AA7" s="8" t="s">
        <v>75</v>
      </c>
      <c r="AB7" s="8"/>
      <c r="AC7" s="8"/>
      <c r="AD7" s="8"/>
      <c r="AE7" s="8"/>
      <c r="AF7" s="8"/>
      <c r="AG7" s="8"/>
    </row>
    <row r="8" spans="1:33" ht="204" customHeight="1" x14ac:dyDescent="0.25">
      <c r="A8" s="8" t="s">
        <v>38</v>
      </c>
      <c r="B8" s="8" t="s">
        <v>70</v>
      </c>
      <c r="C8" s="24" t="s">
        <v>86</v>
      </c>
      <c r="D8" s="24" t="s">
        <v>187</v>
      </c>
      <c r="E8" s="24" t="s">
        <v>166</v>
      </c>
      <c r="F8" s="9" t="s">
        <v>76</v>
      </c>
      <c r="G8" s="9" t="s">
        <v>171</v>
      </c>
      <c r="H8" s="8" t="s">
        <v>89</v>
      </c>
      <c r="I8" s="8" t="s">
        <v>89</v>
      </c>
      <c r="J8" s="8" t="s">
        <v>100</v>
      </c>
      <c r="K8" s="8" t="s">
        <v>115</v>
      </c>
      <c r="L8" s="8" t="s">
        <v>199</v>
      </c>
      <c r="M8" s="8" t="str">
        <f t="shared" ref="M8:M21" si="0">K8</f>
        <v>2029.</v>
      </c>
      <c r="N8" s="36">
        <v>900000</v>
      </c>
      <c r="O8" s="7">
        <v>1</v>
      </c>
      <c r="P8" s="8" t="s">
        <v>151</v>
      </c>
      <c r="Q8" s="8" t="s">
        <v>72</v>
      </c>
      <c r="R8" s="8" t="s">
        <v>73</v>
      </c>
      <c r="S8" s="8" t="s">
        <v>74</v>
      </c>
      <c r="T8" s="8" t="s">
        <v>75</v>
      </c>
      <c r="U8" s="8" t="s">
        <v>75</v>
      </c>
      <c r="V8" s="8" t="s">
        <v>74</v>
      </c>
      <c r="W8" s="8" t="s">
        <v>74</v>
      </c>
      <c r="X8" s="8" t="s">
        <v>74</v>
      </c>
      <c r="Y8" s="8" t="s">
        <v>75</v>
      </c>
      <c r="Z8" s="8" t="s">
        <v>74</v>
      </c>
      <c r="AA8" s="8" t="s">
        <v>75</v>
      </c>
      <c r="AB8" s="8"/>
      <c r="AC8" s="8"/>
      <c r="AD8" s="8"/>
      <c r="AE8" s="8"/>
      <c r="AF8" s="8"/>
      <c r="AG8" s="8"/>
    </row>
    <row r="9" spans="1:33" ht="332.25" customHeight="1" x14ac:dyDescent="0.25">
      <c r="A9" s="24" t="s">
        <v>39</v>
      </c>
      <c r="B9" s="24" t="s">
        <v>70</v>
      </c>
      <c r="C9" s="24" t="s">
        <v>86</v>
      </c>
      <c r="D9" s="24" t="s">
        <v>87</v>
      </c>
      <c r="E9" s="24" t="s">
        <v>224</v>
      </c>
      <c r="F9" s="24" t="s">
        <v>225</v>
      </c>
      <c r="G9" s="29" t="s">
        <v>233</v>
      </c>
      <c r="H9" s="29" t="s">
        <v>88</v>
      </c>
      <c r="I9" s="8" t="s">
        <v>89</v>
      </c>
      <c r="J9" s="24" t="s">
        <v>90</v>
      </c>
      <c r="K9" s="24" t="s">
        <v>91</v>
      </c>
      <c r="L9" s="28" t="s">
        <v>226</v>
      </c>
      <c r="M9" s="8" t="str">
        <f t="shared" si="0"/>
        <v>2036.</v>
      </c>
      <c r="N9" s="35">
        <v>380000</v>
      </c>
      <c r="O9" s="26">
        <v>0.2</v>
      </c>
      <c r="P9" s="24" t="s">
        <v>92</v>
      </c>
      <c r="Q9" s="24" t="s">
        <v>93</v>
      </c>
      <c r="R9" s="24" t="s">
        <v>94</v>
      </c>
      <c r="S9" s="24" t="s">
        <v>74</v>
      </c>
      <c r="T9" s="24" t="s">
        <v>75</v>
      </c>
      <c r="U9" s="24" t="s">
        <v>74</v>
      </c>
      <c r="V9" s="24" t="s">
        <v>75</v>
      </c>
      <c r="W9" s="24" t="s">
        <v>75</v>
      </c>
      <c r="X9" s="24" t="s">
        <v>75</v>
      </c>
      <c r="Y9" s="24" t="s">
        <v>74</v>
      </c>
      <c r="Z9" s="24" t="s">
        <v>75</v>
      </c>
      <c r="AA9" s="24" t="s">
        <v>75</v>
      </c>
      <c r="AB9" s="25"/>
      <c r="AC9" s="28"/>
      <c r="AD9" s="24"/>
      <c r="AE9" s="24"/>
      <c r="AF9" s="24"/>
      <c r="AG9" s="24"/>
    </row>
    <row r="10" spans="1:33" ht="313.5" customHeight="1" x14ac:dyDescent="0.25">
      <c r="A10" s="8" t="s">
        <v>40</v>
      </c>
      <c r="B10" s="8" t="s">
        <v>70</v>
      </c>
      <c r="C10" s="24" t="s">
        <v>86</v>
      </c>
      <c r="D10" s="24" t="s">
        <v>186</v>
      </c>
      <c r="E10" s="24" t="s">
        <v>167</v>
      </c>
      <c r="F10" s="16" t="s">
        <v>81</v>
      </c>
      <c r="G10" s="17" t="s">
        <v>172</v>
      </c>
      <c r="H10" s="8" t="s">
        <v>89</v>
      </c>
      <c r="I10" s="8" t="s">
        <v>89</v>
      </c>
      <c r="J10" s="8" t="s">
        <v>97</v>
      </c>
      <c r="K10" s="8" t="s">
        <v>115</v>
      </c>
      <c r="L10" s="8" t="s">
        <v>200</v>
      </c>
      <c r="M10" s="8" t="str">
        <f t="shared" si="0"/>
        <v>2029.</v>
      </c>
      <c r="N10" s="36">
        <v>300000</v>
      </c>
      <c r="O10" s="7">
        <v>0.5</v>
      </c>
      <c r="P10" s="8" t="s">
        <v>151</v>
      </c>
      <c r="Q10" s="8" t="s">
        <v>72</v>
      </c>
      <c r="R10" s="8" t="s">
        <v>73</v>
      </c>
      <c r="S10" s="8" t="s">
        <v>75</v>
      </c>
      <c r="T10" s="8" t="s">
        <v>75</v>
      </c>
      <c r="U10" s="8" t="s">
        <v>75</v>
      </c>
      <c r="V10" s="8" t="s">
        <v>75</v>
      </c>
      <c r="W10" s="8" t="s">
        <v>75</v>
      </c>
      <c r="X10" s="8" t="s">
        <v>75</v>
      </c>
      <c r="Y10" s="8" t="s">
        <v>75</v>
      </c>
      <c r="Z10" s="8" t="s">
        <v>75</v>
      </c>
      <c r="AA10" s="8" t="s">
        <v>75</v>
      </c>
      <c r="AB10" s="8"/>
      <c r="AC10" s="8"/>
      <c r="AD10" s="8"/>
      <c r="AE10" s="8"/>
      <c r="AF10" s="8"/>
      <c r="AG10" s="8"/>
    </row>
    <row r="11" spans="1:33" ht="409.6" customHeight="1" x14ac:dyDescent="0.25">
      <c r="A11" s="8" t="s">
        <v>41</v>
      </c>
      <c r="B11" s="8" t="s">
        <v>70</v>
      </c>
      <c r="C11" s="24" t="s">
        <v>86</v>
      </c>
      <c r="D11" s="24" t="s">
        <v>185</v>
      </c>
      <c r="E11" s="24" t="s">
        <v>168</v>
      </c>
      <c r="F11" s="8" t="s">
        <v>81</v>
      </c>
      <c r="G11" s="15" t="s">
        <v>173</v>
      </c>
      <c r="H11" s="8" t="s">
        <v>89</v>
      </c>
      <c r="I11" s="8" t="s">
        <v>89</v>
      </c>
      <c r="J11" s="8" t="s">
        <v>110</v>
      </c>
      <c r="K11" s="8" t="s">
        <v>115</v>
      </c>
      <c r="L11" s="8" t="s">
        <v>201</v>
      </c>
      <c r="M11" s="8" t="str">
        <f t="shared" si="0"/>
        <v>2029.</v>
      </c>
      <c r="N11" s="36">
        <v>900000</v>
      </c>
      <c r="O11" s="31">
        <v>0.5</v>
      </c>
      <c r="P11" s="8" t="s">
        <v>151</v>
      </c>
      <c r="Q11" s="8" t="s">
        <v>72</v>
      </c>
      <c r="R11" s="8" t="s">
        <v>73</v>
      </c>
      <c r="S11" s="8" t="s">
        <v>75</v>
      </c>
      <c r="T11" s="8" t="s">
        <v>75</v>
      </c>
      <c r="U11" s="8" t="s">
        <v>75</v>
      </c>
      <c r="V11" s="8" t="s">
        <v>75</v>
      </c>
      <c r="W11" s="8" t="s">
        <v>75</v>
      </c>
      <c r="X11" s="8" t="s">
        <v>75</v>
      </c>
      <c r="Y11" s="8" t="s">
        <v>75</v>
      </c>
      <c r="Z11" s="8" t="s">
        <v>75</v>
      </c>
      <c r="AA11" s="8" t="s">
        <v>75</v>
      </c>
      <c r="AB11" s="8"/>
      <c r="AC11" s="8"/>
      <c r="AD11" s="8"/>
      <c r="AE11" s="8"/>
      <c r="AF11" s="8"/>
      <c r="AG11" s="8"/>
    </row>
    <row r="12" spans="1:33" ht="178.5" customHeight="1" x14ac:dyDescent="0.25">
      <c r="A12" s="8" t="s">
        <v>42</v>
      </c>
      <c r="B12" s="8" t="s">
        <v>70</v>
      </c>
      <c r="C12" s="24" t="s">
        <v>86</v>
      </c>
      <c r="D12" s="24" t="s">
        <v>184</v>
      </c>
      <c r="E12" s="24" t="s">
        <v>169</v>
      </c>
      <c r="F12" s="18" t="s">
        <v>85</v>
      </c>
      <c r="G12" s="10" t="s">
        <v>174</v>
      </c>
      <c r="H12" s="8" t="s">
        <v>89</v>
      </c>
      <c r="I12" s="8" t="s">
        <v>89</v>
      </c>
      <c r="J12" s="8" t="s">
        <v>110</v>
      </c>
      <c r="K12" s="8" t="s">
        <v>115</v>
      </c>
      <c r="L12" s="8" t="s">
        <v>202</v>
      </c>
      <c r="M12" s="8" t="str">
        <f t="shared" si="0"/>
        <v>2029.</v>
      </c>
      <c r="N12" s="36">
        <v>450000</v>
      </c>
      <c r="O12" s="7">
        <v>0.5</v>
      </c>
      <c r="P12" s="8" t="s">
        <v>151</v>
      </c>
      <c r="Q12" s="8" t="s">
        <v>72</v>
      </c>
      <c r="R12" s="8" t="s">
        <v>73</v>
      </c>
      <c r="S12" s="8" t="s">
        <v>75</v>
      </c>
      <c r="T12" s="8" t="s">
        <v>75</v>
      </c>
      <c r="U12" s="8" t="s">
        <v>75</v>
      </c>
      <c r="V12" s="8" t="s">
        <v>75</v>
      </c>
      <c r="W12" s="8" t="s">
        <v>75</v>
      </c>
      <c r="X12" s="8" t="s">
        <v>75</v>
      </c>
      <c r="Y12" s="8" t="s">
        <v>75</v>
      </c>
      <c r="Z12" s="8" t="s">
        <v>75</v>
      </c>
      <c r="AA12" s="8" t="s">
        <v>75</v>
      </c>
      <c r="AB12" s="8"/>
      <c r="AC12" s="8"/>
      <c r="AD12" s="8"/>
      <c r="AE12" s="8"/>
      <c r="AF12" s="8"/>
      <c r="AG12" s="8"/>
    </row>
    <row r="13" spans="1:33" ht="396.75" customHeight="1" x14ac:dyDescent="0.25">
      <c r="A13" s="24" t="s">
        <v>43</v>
      </c>
      <c r="B13" s="30" t="s">
        <v>70</v>
      </c>
      <c r="C13" s="24" t="s">
        <v>86</v>
      </c>
      <c r="D13" s="24" t="s">
        <v>109</v>
      </c>
      <c r="E13" s="46" t="s">
        <v>227</v>
      </c>
      <c r="F13" s="24" t="s">
        <v>228</v>
      </c>
      <c r="G13" s="24" t="s">
        <v>234</v>
      </c>
      <c r="H13" s="24" t="s">
        <v>108</v>
      </c>
      <c r="I13" s="8" t="s">
        <v>89</v>
      </c>
      <c r="J13" s="30" t="s">
        <v>110</v>
      </c>
      <c r="K13" s="30" t="s">
        <v>111</v>
      </c>
      <c r="L13" s="24" t="s">
        <v>203</v>
      </c>
      <c r="M13" s="8" t="str">
        <f t="shared" si="0"/>
        <v>2035.</v>
      </c>
      <c r="N13" s="37">
        <v>200000</v>
      </c>
      <c r="O13" s="34">
        <v>0.4</v>
      </c>
      <c r="P13" s="30" t="s">
        <v>92</v>
      </c>
      <c r="Q13" s="30" t="s">
        <v>93</v>
      </c>
      <c r="R13" s="30" t="s">
        <v>94</v>
      </c>
      <c r="S13" s="30" t="s">
        <v>74</v>
      </c>
      <c r="T13" s="30" t="s">
        <v>75</v>
      </c>
      <c r="U13" s="30" t="s">
        <v>75</v>
      </c>
      <c r="V13" s="30" t="s">
        <v>75</v>
      </c>
      <c r="W13" s="30" t="s">
        <v>75</v>
      </c>
      <c r="X13" s="30" t="s">
        <v>75</v>
      </c>
      <c r="Y13" s="30" t="s">
        <v>74</v>
      </c>
      <c r="Z13" s="30" t="s">
        <v>75</v>
      </c>
      <c r="AA13" s="30" t="s">
        <v>75</v>
      </c>
      <c r="AB13" s="24"/>
      <c r="AC13" s="24"/>
      <c r="AD13" s="30"/>
      <c r="AE13" s="30"/>
      <c r="AF13" s="30"/>
      <c r="AG13" s="24"/>
    </row>
    <row r="14" spans="1:33" ht="403.5" customHeight="1" x14ac:dyDescent="0.25">
      <c r="A14" s="8" t="s">
        <v>44</v>
      </c>
      <c r="B14" s="24" t="s">
        <v>70</v>
      </c>
      <c r="C14" s="24" t="s">
        <v>86</v>
      </c>
      <c r="D14" s="24" t="s">
        <v>159</v>
      </c>
      <c r="E14" s="24" t="s">
        <v>160</v>
      </c>
      <c r="F14" s="24" t="s">
        <v>114</v>
      </c>
      <c r="G14" s="25" t="s">
        <v>150</v>
      </c>
      <c r="H14" s="24" t="s">
        <v>181</v>
      </c>
      <c r="I14" s="8" t="s">
        <v>89</v>
      </c>
      <c r="J14" s="24" t="s">
        <v>116</v>
      </c>
      <c r="K14" s="24" t="s">
        <v>115</v>
      </c>
      <c r="L14" s="24" t="s">
        <v>204</v>
      </c>
      <c r="M14" s="8" t="str">
        <f t="shared" si="0"/>
        <v>2029.</v>
      </c>
      <c r="N14" s="35">
        <v>850000</v>
      </c>
      <c r="O14" s="26">
        <v>0.5</v>
      </c>
      <c r="P14" s="8" t="s">
        <v>151</v>
      </c>
      <c r="Q14" s="24" t="s">
        <v>72</v>
      </c>
      <c r="R14" s="24" t="s">
        <v>73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74</v>
      </c>
      <c r="Z14" s="24" t="s">
        <v>75</v>
      </c>
      <c r="AA14" s="24" t="s">
        <v>75</v>
      </c>
      <c r="AB14" s="24"/>
      <c r="AC14" s="24"/>
      <c r="AD14" s="24"/>
      <c r="AE14" s="24"/>
      <c r="AF14" s="24"/>
      <c r="AG14" s="24"/>
    </row>
    <row r="15" spans="1:33" ht="405" customHeight="1" x14ac:dyDescent="0.25">
      <c r="A15" s="8" t="s">
        <v>45</v>
      </c>
      <c r="B15" s="30" t="s">
        <v>70</v>
      </c>
      <c r="C15" s="24" t="s">
        <v>86</v>
      </c>
      <c r="D15" s="24" t="s">
        <v>102</v>
      </c>
      <c r="E15" s="24" t="s">
        <v>103</v>
      </c>
      <c r="F15" s="24" t="s">
        <v>104</v>
      </c>
      <c r="G15" s="24" t="s">
        <v>175</v>
      </c>
      <c r="H15" s="24" t="s">
        <v>89</v>
      </c>
      <c r="I15" s="8" t="s">
        <v>89</v>
      </c>
      <c r="J15" s="30" t="s">
        <v>100</v>
      </c>
      <c r="K15" s="30" t="s">
        <v>105</v>
      </c>
      <c r="L15" s="24" t="s">
        <v>205</v>
      </c>
      <c r="M15" s="8" t="str">
        <f t="shared" si="0"/>
        <v>2031.</v>
      </c>
      <c r="N15" s="37">
        <v>630000</v>
      </c>
      <c r="O15" s="34">
        <v>0.2</v>
      </c>
      <c r="P15" s="8" t="s">
        <v>151</v>
      </c>
      <c r="Q15" s="30" t="s">
        <v>93</v>
      </c>
      <c r="R15" s="30" t="s">
        <v>94</v>
      </c>
      <c r="S15" s="30" t="s">
        <v>74</v>
      </c>
      <c r="T15" s="30" t="s">
        <v>75</v>
      </c>
      <c r="U15" s="30" t="s">
        <v>75</v>
      </c>
      <c r="V15" s="30" t="s">
        <v>75</v>
      </c>
      <c r="W15" s="30" t="s">
        <v>75</v>
      </c>
      <c r="X15" s="30" t="s">
        <v>75</v>
      </c>
      <c r="Y15" s="30" t="s">
        <v>75</v>
      </c>
      <c r="Z15" s="30" t="s">
        <v>75</v>
      </c>
      <c r="AA15" s="30" t="s">
        <v>75</v>
      </c>
      <c r="AB15" s="24"/>
      <c r="AC15" s="24"/>
      <c r="AD15" s="30"/>
      <c r="AE15" s="30"/>
      <c r="AF15" s="30"/>
      <c r="AG15" s="24"/>
    </row>
    <row r="16" spans="1:33" ht="402.75" customHeight="1" x14ac:dyDescent="0.25">
      <c r="A16" s="8" t="s">
        <v>46</v>
      </c>
      <c r="B16" s="8" t="s">
        <v>70</v>
      </c>
      <c r="C16" s="24" t="s">
        <v>86</v>
      </c>
      <c r="D16" s="24" t="s">
        <v>158</v>
      </c>
      <c r="E16" s="24" t="s">
        <v>161</v>
      </c>
      <c r="F16" s="19" t="s">
        <v>81</v>
      </c>
      <c r="G16" s="9" t="s">
        <v>176</v>
      </c>
      <c r="H16" s="8" t="s">
        <v>89</v>
      </c>
      <c r="I16" s="8" t="s">
        <v>89</v>
      </c>
      <c r="J16" s="8" t="s">
        <v>110</v>
      </c>
      <c r="K16" s="8" t="s">
        <v>110</v>
      </c>
      <c r="L16" s="8" t="s">
        <v>206</v>
      </c>
      <c r="M16" s="8" t="str">
        <f t="shared" si="0"/>
        <v>2026.</v>
      </c>
      <c r="N16" s="38">
        <v>150000</v>
      </c>
      <c r="O16" s="7">
        <v>1</v>
      </c>
      <c r="P16" s="8" t="s">
        <v>151</v>
      </c>
      <c r="Q16" s="8" t="s">
        <v>72</v>
      </c>
      <c r="R16" s="8" t="s">
        <v>73</v>
      </c>
      <c r="S16" s="8" t="s">
        <v>75</v>
      </c>
      <c r="T16" s="8" t="s">
        <v>75</v>
      </c>
      <c r="U16" s="8" t="s">
        <v>75</v>
      </c>
      <c r="V16" s="8" t="s">
        <v>75</v>
      </c>
      <c r="W16" s="8" t="s">
        <v>75</v>
      </c>
      <c r="X16" s="8" t="s">
        <v>75</v>
      </c>
      <c r="Y16" s="8" t="s">
        <v>75</v>
      </c>
      <c r="Z16" s="8" t="s">
        <v>75</v>
      </c>
      <c r="AA16" s="8" t="s">
        <v>75</v>
      </c>
      <c r="AB16" s="8"/>
      <c r="AC16" s="8"/>
      <c r="AD16" s="8"/>
      <c r="AE16" s="8"/>
      <c r="AF16" s="8"/>
      <c r="AG16" s="8"/>
    </row>
    <row r="17" spans="1:33" ht="255.75" customHeight="1" x14ac:dyDescent="0.25">
      <c r="A17" s="8" t="s">
        <v>47</v>
      </c>
      <c r="B17" s="8" t="s">
        <v>70</v>
      </c>
      <c r="C17" s="24" t="s">
        <v>86</v>
      </c>
      <c r="D17" s="24" t="s">
        <v>157</v>
      </c>
      <c r="E17" s="24" t="s">
        <v>162</v>
      </c>
      <c r="F17" s="8" t="s">
        <v>81</v>
      </c>
      <c r="G17" s="20" t="s">
        <v>177</v>
      </c>
      <c r="H17" s="8" t="s">
        <v>89</v>
      </c>
      <c r="I17" s="8" t="s">
        <v>89</v>
      </c>
      <c r="J17" s="8" t="s">
        <v>100</v>
      </c>
      <c r="K17" s="8" t="s">
        <v>97</v>
      </c>
      <c r="L17" s="8" t="s">
        <v>207</v>
      </c>
      <c r="M17" s="8" t="str">
        <f t="shared" si="0"/>
        <v>2028.</v>
      </c>
      <c r="N17" s="36">
        <v>950000</v>
      </c>
      <c r="O17" s="7">
        <v>0.5</v>
      </c>
      <c r="P17" s="8" t="s">
        <v>151</v>
      </c>
      <c r="Q17" s="8" t="s">
        <v>72</v>
      </c>
      <c r="R17" s="8" t="s">
        <v>73</v>
      </c>
      <c r="S17" s="8" t="s">
        <v>75</v>
      </c>
      <c r="T17" s="8" t="s">
        <v>75</v>
      </c>
      <c r="U17" s="8" t="s">
        <v>75</v>
      </c>
      <c r="V17" s="8" t="s">
        <v>75</v>
      </c>
      <c r="W17" s="8" t="s">
        <v>75</v>
      </c>
      <c r="X17" s="8" t="s">
        <v>75</v>
      </c>
      <c r="Y17" s="8" t="s">
        <v>75</v>
      </c>
      <c r="Z17" s="8" t="s">
        <v>75</v>
      </c>
      <c r="AA17" s="8" t="s">
        <v>75</v>
      </c>
      <c r="AB17" s="8"/>
      <c r="AC17" s="8"/>
      <c r="AD17" s="8"/>
      <c r="AE17" s="8"/>
      <c r="AF17" s="8"/>
      <c r="AG17" s="8"/>
    </row>
    <row r="18" spans="1:33" ht="253.5" customHeight="1" x14ac:dyDescent="0.25">
      <c r="A18" s="24" t="s">
        <v>48</v>
      </c>
      <c r="B18" s="30" t="s">
        <v>70</v>
      </c>
      <c r="C18" s="24" t="s">
        <v>86</v>
      </c>
      <c r="D18" s="24" t="s">
        <v>235</v>
      </c>
      <c r="E18" s="24" t="s">
        <v>230</v>
      </c>
      <c r="F18" s="24" t="s">
        <v>231</v>
      </c>
      <c r="G18" s="24" t="s">
        <v>178</v>
      </c>
      <c r="H18" s="24" t="s">
        <v>182</v>
      </c>
      <c r="I18" s="8" t="s">
        <v>89</v>
      </c>
      <c r="J18" s="30" t="s">
        <v>100</v>
      </c>
      <c r="K18" s="30" t="s">
        <v>115</v>
      </c>
      <c r="L18" s="24" t="s">
        <v>208</v>
      </c>
      <c r="M18" s="8" t="str">
        <f t="shared" si="0"/>
        <v>2029.</v>
      </c>
      <c r="N18" s="37">
        <v>100000</v>
      </c>
      <c r="O18" s="34">
        <v>0.5</v>
      </c>
      <c r="P18" s="24" t="s">
        <v>183</v>
      </c>
      <c r="Q18" s="30" t="s">
        <v>93</v>
      </c>
      <c r="R18" s="30" t="s">
        <v>94</v>
      </c>
      <c r="S18" s="30" t="s">
        <v>74</v>
      </c>
      <c r="T18" s="30" t="s">
        <v>75</v>
      </c>
      <c r="U18" s="30" t="s">
        <v>75</v>
      </c>
      <c r="V18" s="30" t="s">
        <v>75</v>
      </c>
      <c r="W18" s="30" t="s">
        <v>75</v>
      </c>
      <c r="X18" s="30" t="s">
        <v>75</v>
      </c>
      <c r="Y18" s="30" t="s">
        <v>74</v>
      </c>
      <c r="Z18" s="30" t="s">
        <v>75</v>
      </c>
      <c r="AA18" s="30" t="s">
        <v>75</v>
      </c>
      <c r="AB18" s="24"/>
      <c r="AC18" s="24"/>
      <c r="AD18" s="30"/>
      <c r="AE18" s="30"/>
      <c r="AF18" s="30"/>
      <c r="AG18" s="24"/>
    </row>
    <row r="19" spans="1:33" ht="378.75" customHeight="1" x14ac:dyDescent="0.25">
      <c r="A19" s="8" t="s">
        <v>49</v>
      </c>
      <c r="B19" s="30" t="s">
        <v>70</v>
      </c>
      <c r="C19" s="24" t="s">
        <v>86</v>
      </c>
      <c r="D19" s="24" t="s">
        <v>106</v>
      </c>
      <c r="E19" s="24" t="s">
        <v>190</v>
      </c>
      <c r="F19" s="24" t="s">
        <v>107</v>
      </c>
      <c r="G19" s="24" t="s">
        <v>179</v>
      </c>
      <c r="H19" s="24" t="s">
        <v>108</v>
      </c>
      <c r="I19" s="8" t="s">
        <v>89</v>
      </c>
      <c r="J19" s="30" t="s">
        <v>100</v>
      </c>
      <c r="K19" s="30" t="s">
        <v>99</v>
      </c>
      <c r="L19" s="24" t="s">
        <v>210</v>
      </c>
      <c r="M19" s="8" t="str">
        <f t="shared" si="0"/>
        <v>2033.</v>
      </c>
      <c r="N19" s="37">
        <v>200000</v>
      </c>
      <c r="O19" s="34">
        <v>0.2</v>
      </c>
      <c r="P19" s="30" t="s">
        <v>92</v>
      </c>
      <c r="Q19" s="30" t="s">
        <v>93</v>
      </c>
      <c r="R19" s="30" t="s">
        <v>94</v>
      </c>
      <c r="S19" s="30" t="s">
        <v>74</v>
      </c>
      <c r="T19" s="30" t="s">
        <v>75</v>
      </c>
      <c r="U19" s="30" t="s">
        <v>75</v>
      </c>
      <c r="V19" s="30" t="s">
        <v>75</v>
      </c>
      <c r="W19" s="30" t="s">
        <v>75</v>
      </c>
      <c r="X19" s="30" t="s">
        <v>75</v>
      </c>
      <c r="Y19" s="30" t="s">
        <v>74</v>
      </c>
      <c r="Z19" s="30" t="s">
        <v>75</v>
      </c>
      <c r="AA19" s="30" t="s">
        <v>75</v>
      </c>
      <c r="AB19" s="24"/>
      <c r="AC19" s="24"/>
      <c r="AD19" s="30"/>
      <c r="AE19" s="30"/>
      <c r="AF19" s="30"/>
      <c r="AG19" s="24"/>
    </row>
    <row r="20" spans="1:33" ht="252" customHeight="1" x14ac:dyDescent="0.25">
      <c r="A20" s="8" t="s">
        <v>50</v>
      </c>
      <c r="B20" s="8" t="s">
        <v>70</v>
      </c>
      <c r="C20" s="24" t="s">
        <v>86</v>
      </c>
      <c r="D20" s="24" t="s">
        <v>189</v>
      </c>
      <c r="E20" s="24" t="s">
        <v>163</v>
      </c>
      <c r="F20" s="9" t="s">
        <v>81</v>
      </c>
      <c r="G20" s="9" t="s">
        <v>180</v>
      </c>
      <c r="H20" s="8" t="s">
        <v>89</v>
      </c>
      <c r="I20" s="8" t="s">
        <v>89</v>
      </c>
      <c r="J20" s="8" t="s">
        <v>100</v>
      </c>
      <c r="K20" s="8" t="s">
        <v>115</v>
      </c>
      <c r="L20" s="8" t="s">
        <v>212</v>
      </c>
      <c r="M20" s="8" t="str">
        <f t="shared" si="0"/>
        <v>2029.</v>
      </c>
      <c r="N20" s="39">
        <v>345000</v>
      </c>
      <c r="O20" s="7">
        <v>0.5</v>
      </c>
      <c r="P20" s="8" t="s">
        <v>151</v>
      </c>
      <c r="Q20" s="8" t="s">
        <v>72</v>
      </c>
      <c r="R20" s="8" t="s">
        <v>73</v>
      </c>
      <c r="S20" s="8" t="s">
        <v>74</v>
      </c>
      <c r="T20" s="8" t="s">
        <v>75</v>
      </c>
      <c r="U20" s="8" t="s">
        <v>75</v>
      </c>
      <c r="V20" s="8" t="s">
        <v>74</v>
      </c>
      <c r="W20" s="8" t="s">
        <v>74</v>
      </c>
      <c r="X20" s="8" t="s">
        <v>74</v>
      </c>
      <c r="Y20" s="8" t="s">
        <v>75</v>
      </c>
      <c r="Z20" s="8" t="s">
        <v>74</v>
      </c>
      <c r="AA20" s="8" t="s">
        <v>75</v>
      </c>
      <c r="AB20" s="8"/>
      <c r="AC20" s="8"/>
      <c r="AD20" s="8"/>
      <c r="AE20" s="8"/>
      <c r="AF20" s="8"/>
      <c r="AG20" s="8"/>
    </row>
    <row r="21" spans="1:33" ht="191.25" customHeight="1" x14ac:dyDescent="0.25">
      <c r="A21" s="8" t="s">
        <v>51</v>
      </c>
      <c r="B21" s="8" t="s">
        <v>70</v>
      </c>
      <c r="C21" s="24" t="s">
        <v>86</v>
      </c>
      <c r="D21" s="24" t="s">
        <v>156</v>
      </c>
      <c r="E21" s="24" t="s">
        <v>164</v>
      </c>
      <c r="F21" s="8" t="s">
        <v>81</v>
      </c>
      <c r="G21" s="9" t="s">
        <v>148</v>
      </c>
      <c r="H21" s="8" t="s">
        <v>89</v>
      </c>
      <c r="I21" s="8" t="s">
        <v>89</v>
      </c>
      <c r="J21" s="8" t="s">
        <v>100</v>
      </c>
      <c r="K21" s="8" t="s">
        <v>97</v>
      </c>
      <c r="L21" s="8" t="s">
        <v>209</v>
      </c>
      <c r="M21" s="8" t="str">
        <f t="shared" si="0"/>
        <v>2028.</v>
      </c>
      <c r="N21" s="35">
        <v>250000</v>
      </c>
      <c r="O21" s="7">
        <v>0.2</v>
      </c>
      <c r="P21" s="8" t="s">
        <v>151</v>
      </c>
      <c r="Q21" s="8" t="s">
        <v>72</v>
      </c>
      <c r="R21" s="8" t="s">
        <v>73</v>
      </c>
      <c r="S21" s="8" t="s">
        <v>74</v>
      </c>
      <c r="T21" s="8" t="s">
        <v>75</v>
      </c>
      <c r="U21" s="8" t="s">
        <v>75</v>
      </c>
      <c r="V21" s="8" t="s">
        <v>74</v>
      </c>
      <c r="W21" s="8" t="s">
        <v>75</v>
      </c>
      <c r="X21" s="8" t="s">
        <v>75</v>
      </c>
      <c r="Y21" s="8" t="s">
        <v>75</v>
      </c>
      <c r="Z21" s="8" t="s">
        <v>75</v>
      </c>
      <c r="AA21" s="8" t="s">
        <v>75</v>
      </c>
      <c r="AB21" s="8"/>
      <c r="AC21" s="8"/>
      <c r="AD21" s="8"/>
      <c r="AE21" s="8"/>
      <c r="AF21" s="8"/>
      <c r="AG21" s="8"/>
    </row>
    <row r="22" spans="1:33" ht="195" x14ac:dyDescent="0.25">
      <c r="A22" s="8" t="s">
        <v>52</v>
      </c>
      <c r="B22" s="24" t="s">
        <v>70</v>
      </c>
      <c r="C22" s="24" t="s">
        <v>86</v>
      </c>
      <c r="D22" s="24" t="s">
        <v>236</v>
      </c>
      <c r="E22" s="24" t="s">
        <v>135</v>
      </c>
      <c r="F22" s="25" t="s">
        <v>80</v>
      </c>
      <c r="G22" s="25" t="s">
        <v>144</v>
      </c>
      <c r="H22" s="24" t="s">
        <v>89</v>
      </c>
      <c r="I22" s="24" t="s">
        <v>89</v>
      </c>
      <c r="J22" s="24" t="s">
        <v>110</v>
      </c>
      <c r="K22" s="24" t="s">
        <v>97</v>
      </c>
      <c r="L22" s="24" t="s">
        <v>232</v>
      </c>
      <c r="M22" s="24" t="str">
        <f>K22</f>
        <v>2028.</v>
      </c>
      <c r="N22" s="40">
        <v>990000</v>
      </c>
      <c r="O22" s="26">
        <v>1</v>
      </c>
      <c r="P22" s="24" t="s">
        <v>151</v>
      </c>
      <c r="Q22" s="24" t="s">
        <v>72</v>
      </c>
      <c r="R22" s="24" t="s">
        <v>73</v>
      </c>
      <c r="S22" s="24" t="s">
        <v>75</v>
      </c>
      <c r="T22" s="24" t="s">
        <v>75</v>
      </c>
      <c r="U22" s="24" t="s">
        <v>75</v>
      </c>
      <c r="V22" s="24" t="s">
        <v>75</v>
      </c>
      <c r="W22" s="24" t="s">
        <v>75</v>
      </c>
      <c r="X22" s="24" t="s">
        <v>75</v>
      </c>
      <c r="Y22" s="24" t="s">
        <v>74</v>
      </c>
      <c r="Z22" s="24" t="s">
        <v>75</v>
      </c>
      <c r="AA22" s="24" t="s">
        <v>75</v>
      </c>
      <c r="AB22" s="24"/>
      <c r="AC22" s="27"/>
      <c r="AD22" s="24"/>
      <c r="AE22" s="24"/>
      <c r="AF22" s="24"/>
      <c r="AG22" s="24"/>
    </row>
    <row r="23" spans="1:33" ht="180" x14ac:dyDescent="0.25">
      <c r="A23" s="8" t="s">
        <v>53</v>
      </c>
      <c r="B23" s="24" t="s">
        <v>70</v>
      </c>
      <c r="C23" s="24" t="s">
        <v>86</v>
      </c>
      <c r="D23" s="24" t="s">
        <v>95</v>
      </c>
      <c r="E23" s="24" t="s">
        <v>96</v>
      </c>
      <c r="F23" s="24" t="s">
        <v>229</v>
      </c>
      <c r="G23" s="24" t="s">
        <v>145</v>
      </c>
      <c r="H23" s="24" t="s">
        <v>89</v>
      </c>
      <c r="I23" s="24" t="s">
        <v>89</v>
      </c>
      <c r="J23" s="24" t="s">
        <v>97</v>
      </c>
      <c r="K23" s="24" t="s">
        <v>98</v>
      </c>
      <c r="L23" s="25" t="s">
        <v>213</v>
      </c>
      <c r="M23" s="24" t="str">
        <f>K23</f>
        <v>2032.</v>
      </c>
      <c r="N23" s="40">
        <v>990000</v>
      </c>
      <c r="O23" s="26">
        <v>0.25</v>
      </c>
      <c r="P23" s="24" t="s">
        <v>151</v>
      </c>
      <c r="Q23" s="24" t="s">
        <v>93</v>
      </c>
      <c r="R23" s="24" t="s">
        <v>73</v>
      </c>
      <c r="S23" s="24" t="s">
        <v>74</v>
      </c>
      <c r="T23" s="24" t="s">
        <v>75</v>
      </c>
      <c r="U23" s="24" t="s">
        <v>74</v>
      </c>
      <c r="V23" s="24" t="s">
        <v>74</v>
      </c>
      <c r="W23" s="24" t="s">
        <v>75</v>
      </c>
      <c r="X23" s="24" t="s">
        <v>75</v>
      </c>
      <c r="Y23" s="24" t="s">
        <v>75</v>
      </c>
      <c r="Z23" s="24" t="s">
        <v>75</v>
      </c>
      <c r="AA23" s="24" t="s">
        <v>75</v>
      </c>
      <c r="AB23" s="24"/>
      <c r="AC23" s="24"/>
      <c r="AD23" s="24"/>
      <c r="AE23" s="24"/>
      <c r="AF23" s="24"/>
      <c r="AG23" s="24"/>
    </row>
    <row r="24" spans="1:33" ht="340.5" customHeight="1" x14ac:dyDescent="0.25">
      <c r="A24" s="8" t="s">
        <v>54</v>
      </c>
      <c r="B24" s="41" t="s">
        <v>70</v>
      </c>
      <c r="C24" s="42" t="s">
        <v>214</v>
      </c>
      <c r="D24" s="42" t="s">
        <v>215</v>
      </c>
      <c r="E24" s="42" t="s">
        <v>216</v>
      </c>
      <c r="F24" s="42" t="s">
        <v>217</v>
      </c>
      <c r="G24" s="42" t="s">
        <v>222</v>
      </c>
      <c r="H24" s="42" t="s">
        <v>218</v>
      </c>
      <c r="I24" s="42" t="s">
        <v>219</v>
      </c>
      <c r="J24" s="41" t="s">
        <v>110</v>
      </c>
      <c r="K24" s="41" t="s">
        <v>97</v>
      </c>
      <c r="L24" s="42" t="s">
        <v>223</v>
      </c>
      <c r="M24" s="42" t="s">
        <v>97</v>
      </c>
      <c r="N24" s="44">
        <v>946190</v>
      </c>
      <c r="O24" s="45">
        <v>3.32E-2</v>
      </c>
      <c r="P24" s="43" t="s">
        <v>220</v>
      </c>
      <c r="Q24" s="41"/>
      <c r="R24" s="41"/>
      <c r="S24" s="41" t="s">
        <v>75</v>
      </c>
      <c r="T24" s="41" t="s">
        <v>75</v>
      </c>
      <c r="U24" s="41" t="s">
        <v>75</v>
      </c>
      <c r="V24" s="41" t="s">
        <v>75</v>
      </c>
      <c r="W24" s="41" t="s">
        <v>75</v>
      </c>
      <c r="X24" s="41" t="s">
        <v>75</v>
      </c>
      <c r="Y24" s="41" t="s">
        <v>74</v>
      </c>
      <c r="Z24" s="41" t="s">
        <v>75</v>
      </c>
      <c r="AA24" s="41" t="s">
        <v>75</v>
      </c>
      <c r="AB24" s="42"/>
      <c r="AC24" s="42"/>
      <c r="AD24" s="41"/>
      <c r="AE24" s="41"/>
      <c r="AF24" s="41"/>
      <c r="AG24" s="42" t="s">
        <v>221</v>
      </c>
    </row>
    <row r="31" spans="1:33" x14ac:dyDescent="0.25">
      <c r="C31" s="23"/>
      <c r="D31" s="23"/>
      <c r="E31" s="23"/>
      <c r="F31" s="23"/>
    </row>
    <row r="32" spans="1:33" x14ac:dyDescent="0.25">
      <c r="C32" s="23"/>
    </row>
    <row r="33" spans="3:6" x14ac:dyDescent="0.25">
      <c r="C33" s="23"/>
    </row>
    <row r="35" spans="3:6" x14ac:dyDescent="0.25">
      <c r="C35" s="23"/>
      <c r="D35" s="23"/>
      <c r="E35" s="23"/>
      <c r="F35" s="23"/>
    </row>
  </sheetData>
  <mergeCells count="22">
    <mergeCell ref="S4:U4"/>
    <mergeCell ref="V4:Z4"/>
    <mergeCell ref="AA4:AF4"/>
    <mergeCell ref="AG4:AG5"/>
    <mergeCell ref="M4:M5"/>
    <mergeCell ref="N4:N5"/>
    <mergeCell ref="O4:O5"/>
    <mergeCell ref="P4:P5"/>
    <mergeCell ref="Q4:Q5"/>
    <mergeCell ref="R4:R5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9" type="noConversion"/>
  <pageMargins left="0.7" right="0.7" top="0.75" bottom="0.75" header="0.3" footer="0.3"/>
  <ignoredErrors>
    <ignoredError sqref="M8 M13 M11 M23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STRATEŠKI</vt:lpstr>
      <vt:lpstr>OBIČNI PROJEKTI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Pakoštane</dc:creator>
  <cp:lastModifiedBy>Korisnik</cp:lastModifiedBy>
  <cp:lastPrinted>2025-09-11T11:07:26Z</cp:lastPrinted>
  <dcterms:created xsi:type="dcterms:W3CDTF">2025-09-11T08:06:44Z</dcterms:created>
  <dcterms:modified xsi:type="dcterms:W3CDTF">2026-01-20T11:55:02Z</dcterms:modified>
</cp:coreProperties>
</file>